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sipple\Documents\Track\Outdoor 2019\"/>
    </mc:Choice>
  </mc:AlternateContent>
  <bookViews>
    <workbookView xWindow="0" yWindow="0" windowWidth="17256" windowHeight="5772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Q35" i="1" l="1"/>
  <c r="N35" i="1"/>
  <c r="Q33" i="1"/>
  <c r="N33" i="1"/>
  <c r="Q34" i="1"/>
  <c r="N34" i="1"/>
  <c r="Q32" i="1"/>
  <c r="N32" i="1"/>
  <c r="M31" i="1"/>
  <c r="N16" i="1"/>
  <c r="N12" i="1"/>
  <c r="N11" i="1"/>
  <c r="N7" i="1"/>
  <c r="N10" i="1"/>
  <c r="N8" i="1"/>
  <c r="N5" i="1"/>
  <c r="N4" i="1"/>
  <c r="N26" i="1"/>
  <c r="N23" i="1"/>
  <c r="N22" i="1"/>
  <c r="N21" i="1"/>
  <c r="N19" i="1"/>
  <c r="N25" i="1"/>
  <c r="N13" i="1"/>
  <c r="M17" i="1"/>
  <c r="N9" i="1"/>
  <c r="N3" i="1"/>
  <c r="N6" i="1"/>
  <c r="N18" i="1"/>
  <c r="M24" i="1"/>
  <c r="D39" i="1"/>
  <c r="D37" i="1"/>
  <c r="D35" i="1"/>
  <c r="D33" i="1"/>
  <c r="D31" i="1"/>
  <c r="D29" i="1"/>
  <c r="D25" i="1"/>
  <c r="D23" i="1"/>
  <c r="D21" i="1"/>
  <c r="D19" i="1"/>
  <c r="D17" i="1"/>
  <c r="G12" i="1"/>
  <c r="D12" i="1"/>
  <c r="G11" i="1"/>
  <c r="D11" i="1"/>
  <c r="G10" i="1"/>
  <c r="D10" i="1"/>
  <c r="G9" i="1"/>
  <c r="D9" i="1"/>
  <c r="G6" i="1"/>
  <c r="D6" i="1"/>
  <c r="G5" i="1"/>
  <c r="D5" i="1"/>
  <c r="G4" i="1"/>
  <c r="D4" i="1"/>
  <c r="G3" i="1"/>
  <c r="D3" i="1"/>
</calcChain>
</file>

<file path=xl/sharedStrings.xml><?xml version="1.0" encoding="utf-8"?>
<sst xmlns="http://schemas.openxmlformats.org/spreadsheetml/2006/main" count="132" uniqueCount="111">
  <si>
    <t>4x800</t>
  </si>
  <si>
    <t>Flynn</t>
  </si>
  <si>
    <t>2:12.2</t>
  </si>
  <si>
    <t>Lynch</t>
  </si>
  <si>
    <t>2:20.5</t>
  </si>
  <si>
    <t>Allen</t>
  </si>
  <si>
    <t>Llewellyn</t>
  </si>
  <si>
    <t>2:13.2</t>
  </si>
  <si>
    <t>9:04.9</t>
  </si>
  <si>
    <t>Thompson</t>
  </si>
  <si>
    <t>2:06.9</t>
  </si>
  <si>
    <t>Wagreich</t>
  </si>
  <si>
    <t>2:11.3</t>
  </si>
  <si>
    <t>Murphy</t>
  </si>
  <si>
    <t>2:05.8</t>
  </si>
  <si>
    <t>Conkright</t>
  </si>
  <si>
    <t>2:04.1</t>
  </si>
  <si>
    <t>8:28.1</t>
  </si>
  <si>
    <t>Chen</t>
  </si>
  <si>
    <t>5:16.1</t>
  </si>
  <si>
    <t>10:24.9</t>
  </si>
  <si>
    <t>5:09.1</t>
  </si>
  <si>
    <t>McNally</t>
  </si>
  <si>
    <t>5:16.4</t>
  </si>
  <si>
    <t>10:25.7</t>
  </si>
  <si>
    <t>Ruddy</t>
  </si>
  <si>
    <t>5:50.6</t>
  </si>
  <si>
    <t>6:09.3</t>
  </si>
  <si>
    <t>Flavin</t>
  </si>
  <si>
    <t>5:49.1</t>
  </si>
  <si>
    <t>11:49.2</t>
  </si>
  <si>
    <t>5:59.2</t>
  </si>
  <si>
    <t>Diamond</t>
  </si>
  <si>
    <t>5:04.4</t>
  </si>
  <si>
    <t>5:16.5</t>
  </si>
  <si>
    <t>Shimenetto</t>
  </si>
  <si>
    <t>5:01.7</t>
  </si>
  <si>
    <t>10:09.5</t>
  </si>
  <si>
    <t>5:07.9</t>
  </si>
  <si>
    <t>Starvou</t>
  </si>
  <si>
    <t>5:01.5</t>
  </si>
  <si>
    <t>10:13.5</t>
  </si>
  <si>
    <t>5:11.3</t>
  </si>
  <si>
    <t>Kelly</t>
  </si>
  <si>
    <t>5:04.3</t>
  </si>
  <si>
    <t>10:25.9</t>
  </si>
  <si>
    <t>5:21.2</t>
  </si>
  <si>
    <t>Pecho</t>
  </si>
  <si>
    <t>5:10.9</t>
  </si>
  <si>
    <t>10:41.5</t>
  </si>
  <si>
    <t>5:30.1</t>
  </si>
  <si>
    <t>Sumida</t>
  </si>
  <si>
    <t>5:17.4</t>
  </si>
  <si>
    <t>5:53.3</t>
  </si>
  <si>
    <t>Bican</t>
  </si>
  <si>
    <t>5:10.1</t>
  </si>
  <si>
    <t>10:33.8</t>
  </si>
  <si>
    <t>5:23.6</t>
  </si>
  <si>
    <t>Murray</t>
  </si>
  <si>
    <t>5:52.9</t>
  </si>
  <si>
    <t>13:31.4</t>
  </si>
  <si>
    <t>8:16.4</t>
  </si>
  <si>
    <t>Ellstrom</t>
  </si>
  <si>
    <t>5:32.9</t>
  </si>
  <si>
    <t>Mitra</t>
  </si>
  <si>
    <t>6:55.3</t>
  </si>
  <si>
    <t>Sutton</t>
  </si>
  <si>
    <t>5:29.1</t>
  </si>
  <si>
    <t>Moravec</t>
  </si>
  <si>
    <t>4:52.4</t>
  </si>
  <si>
    <t>4:35.6</t>
  </si>
  <si>
    <t>4:56.2</t>
  </si>
  <si>
    <t>5:14.3</t>
  </si>
  <si>
    <t>Jasso</t>
  </si>
  <si>
    <t>5:08.1</t>
  </si>
  <si>
    <t>Benge</t>
  </si>
  <si>
    <t>5:29.7</t>
  </si>
  <si>
    <t>Lupescu</t>
  </si>
  <si>
    <t>5:33.4</t>
  </si>
  <si>
    <t>Voeller</t>
  </si>
  <si>
    <t>5:33.6</t>
  </si>
  <si>
    <t>Tschosik</t>
  </si>
  <si>
    <t>6:36.4</t>
  </si>
  <si>
    <t>Rohde</t>
  </si>
  <si>
    <t>Cummins</t>
  </si>
  <si>
    <t>4:42.5</t>
  </si>
  <si>
    <t>4:47.5</t>
  </si>
  <si>
    <t>Shetty</t>
  </si>
  <si>
    <t>4:54.7</t>
  </si>
  <si>
    <t>Tipton</t>
  </si>
  <si>
    <t>5:00.5</t>
  </si>
  <si>
    <t>4:53.9</t>
  </si>
  <si>
    <t>Brennan</t>
  </si>
  <si>
    <t>5:06.7</t>
  </si>
  <si>
    <t>Polaski</t>
  </si>
  <si>
    <t>5:13.7</t>
  </si>
  <si>
    <t>Rios</t>
  </si>
  <si>
    <t>5:08.3</t>
  </si>
  <si>
    <t>Johnson</t>
  </si>
  <si>
    <t>5:13.1</t>
  </si>
  <si>
    <t>2:30.1</t>
  </si>
  <si>
    <t>2:14.3</t>
  </si>
  <si>
    <t>2:22.4</t>
  </si>
  <si>
    <t>2:21.1</t>
  </si>
  <si>
    <t>2:23.8</t>
  </si>
  <si>
    <t>Glenbard South Invite</t>
  </si>
  <si>
    <t>65 and Sunny with light wind</t>
  </si>
  <si>
    <t>1st 400</t>
  </si>
  <si>
    <t>2nd 400</t>
  </si>
  <si>
    <t>Total</t>
  </si>
  <si>
    <t>Each 1600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</si>
</sst>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rgb="FF000000"/>
      <name val="Arial"/>
    </font>
    <font>
      <sz val="10"/>
      <name val="Arial"/>
    </font>
    <font>
      <b/>
      <sz val="10"/>
      <name val="Arial"/>
    </font>
    <font>
      <b/>
      <u/>
      <sz val="10"/>
      <name val="Arial"/>
    </font>
    <font>
      <b/>
      <sz val="10"/>
      <name val="Arial"/>
    </font>
    <font>
      <b/>
      <i/>
      <sz val="14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u/>
      <sz val="10"/>
      <name val="Arial"/>
      <family val="2"/>
    </font>
    <font>
      <b/>
      <u/>
      <sz val="11"/>
      <name val="Arial"/>
      <family val="2"/>
    </font>
    <font>
      <b/>
      <u/>
      <sz val="12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/>
    <xf numFmtId="0" fontId="1" fillId="0" borderId="0" xfId="0" applyFont="1" applyAlignment="1">
      <alignment horizontal="right"/>
    </xf>
    <xf numFmtId="0" fontId="4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20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/>
    <xf numFmtId="0" fontId="4" fillId="0" borderId="1" xfId="0" applyFont="1" applyBorder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right"/>
    </xf>
    <xf numFmtId="0" fontId="7" fillId="0" borderId="1" xfId="0" applyFont="1" applyBorder="1" applyAlignment="1"/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2" xfId="0" applyFont="1" applyBorder="1" applyAlignment="1"/>
    <xf numFmtId="0" fontId="1" fillId="0" borderId="2" xfId="0" applyFont="1" applyBorder="1" applyAlignment="1">
      <alignment horizontal="right"/>
    </xf>
    <xf numFmtId="0" fontId="1" fillId="0" borderId="2" xfId="0" applyFont="1" applyBorder="1" applyAlignment="1"/>
    <xf numFmtId="0" fontId="4" fillId="0" borderId="2" xfId="0" applyFont="1" applyBorder="1" applyAlignment="1">
      <alignment horizontal="left"/>
    </xf>
    <xf numFmtId="0" fontId="4" fillId="0" borderId="3" xfId="0" applyFont="1" applyBorder="1" applyAlignment="1"/>
    <xf numFmtId="0" fontId="1" fillId="0" borderId="3" xfId="0" applyFont="1" applyBorder="1" applyAlignment="1">
      <alignment horizontal="right"/>
    </xf>
    <xf numFmtId="0" fontId="1" fillId="0" borderId="3" xfId="0" applyFont="1" applyBorder="1" applyAlignment="1"/>
    <xf numFmtId="0" fontId="4" fillId="0" borderId="3" xfId="0" applyFont="1" applyBorder="1" applyAlignment="1">
      <alignment horizontal="left"/>
    </xf>
    <xf numFmtId="20" fontId="4" fillId="0" borderId="3" xfId="0" applyNumberFormat="1" applyFont="1" applyBorder="1" applyAlignment="1">
      <alignment horizontal="left"/>
    </xf>
    <xf numFmtId="20" fontId="1" fillId="0" borderId="1" xfId="0" applyNumberFormat="1" applyFont="1" applyBorder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20" fontId="9" fillId="0" borderId="0" xfId="0" applyNumberFormat="1" applyFont="1" applyAlignment="1">
      <alignment horizontal="center"/>
    </xf>
    <xf numFmtId="0" fontId="8" fillId="0" borderId="1" xfId="0" applyFont="1" applyBorder="1" applyAlignment="1"/>
    <xf numFmtId="0" fontId="7" fillId="0" borderId="3" xfId="0" applyFont="1" applyBorder="1" applyAlignment="1">
      <alignment horizontal="left"/>
    </xf>
    <xf numFmtId="20" fontId="7" fillId="0" borderId="3" xfId="0" applyNumberFormat="1" applyFont="1" applyBorder="1" applyAlignment="1">
      <alignment horizontal="left"/>
    </xf>
    <xf numFmtId="0" fontId="7" fillId="0" borderId="3" xfId="0" applyFont="1" applyBorder="1" applyAlignment="1"/>
    <xf numFmtId="47" fontId="7" fillId="0" borderId="3" xfId="0" applyNumberFormat="1" applyFont="1" applyBorder="1" applyAlignment="1"/>
    <xf numFmtId="0" fontId="8" fillId="0" borderId="1" xfId="0" applyFont="1" applyBorder="1" applyAlignment="1">
      <alignment horizontal="center"/>
    </xf>
    <xf numFmtId="20" fontId="8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73"/>
  <sheetViews>
    <sheetView tabSelected="1" workbookViewId="0">
      <selection activeCell="R32" sqref="R32:R34"/>
    </sheetView>
  </sheetViews>
  <sheetFormatPr defaultColWidth="14.44140625" defaultRowHeight="15.75" customHeight="1" x14ac:dyDescent="0.25"/>
  <cols>
    <col min="2" max="2" width="5" bestFit="1" customWidth="1"/>
    <col min="3" max="3" width="7.6640625" customWidth="1"/>
    <col min="4" max="4" width="7.21875" bestFit="1" customWidth="1"/>
    <col min="5" max="6" width="6" bestFit="1" customWidth="1"/>
    <col min="7" max="7" width="7.5546875" bestFit="1" customWidth="1"/>
    <col min="8" max="8" width="9.77734375" bestFit="1" customWidth="1"/>
    <col min="9" max="9" width="7.21875" bestFit="1" customWidth="1"/>
    <col min="10" max="10" width="5" bestFit="1" customWidth="1"/>
    <col min="11" max="11" width="10.21875" bestFit="1" customWidth="1"/>
    <col min="12" max="12" width="6.88671875" bestFit="1" customWidth="1"/>
    <col min="13" max="13" width="5" bestFit="1" customWidth="1"/>
    <col min="14" max="14" width="6.88671875" bestFit="1" customWidth="1"/>
    <col min="15" max="15" width="7.5546875" bestFit="1" customWidth="1"/>
    <col min="16" max="16" width="6.109375" bestFit="1" customWidth="1"/>
    <col min="17" max="17" width="6.6640625" customWidth="1"/>
    <col min="18" max="18" width="6" bestFit="1" customWidth="1"/>
    <col min="19" max="19" width="6.109375" bestFit="1" customWidth="1"/>
  </cols>
  <sheetData>
    <row r="1" spans="1:18" ht="15.75" customHeight="1" x14ac:dyDescent="0.3">
      <c r="A1" s="14" t="s">
        <v>105</v>
      </c>
      <c r="D1" s="15" t="s">
        <v>106</v>
      </c>
    </row>
    <row r="2" spans="1:18" ht="15.75" customHeight="1" x14ac:dyDescent="0.3">
      <c r="A2" s="35" t="s">
        <v>0</v>
      </c>
      <c r="B2" s="34">
        <v>200</v>
      </c>
      <c r="C2" s="34">
        <v>400</v>
      </c>
      <c r="D2" s="34" t="s">
        <v>107</v>
      </c>
      <c r="E2" s="34">
        <v>600</v>
      </c>
      <c r="F2" s="34">
        <v>800</v>
      </c>
      <c r="G2" s="34" t="s">
        <v>108</v>
      </c>
      <c r="H2" s="34" t="s">
        <v>109</v>
      </c>
      <c r="I2" s="2"/>
      <c r="J2" s="3"/>
      <c r="K2" s="36">
        <v>1600</v>
      </c>
      <c r="L2" s="34">
        <v>200</v>
      </c>
      <c r="M2" s="34">
        <v>400</v>
      </c>
      <c r="N2" s="34" t="s">
        <v>107</v>
      </c>
      <c r="O2" s="34">
        <v>800</v>
      </c>
      <c r="P2" s="34">
        <v>1200</v>
      </c>
      <c r="Q2" s="34">
        <v>1600</v>
      </c>
      <c r="R2" s="37" t="s">
        <v>109</v>
      </c>
    </row>
    <row r="3" spans="1:18" ht="12" customHeight="1" x14ac:dyDescent="0.25">
      <c r="A3" s="16" t="s">
        <v>1</v>
      </c>
      <c r="B3" s="18">
        <v>32.1</v>
      </c>
      <c r="C3" s="18">
        <v>34</v>
      </c>
      <c r="D3" s="18">
        <f t="shared" ref="D3:D6" si="0">B3+C3</f>
        <v>66.099999999999994</v>
      </c>
      <c r="E3" s="18">
        <v>33.5</v>
      </c>
      <c r="F3" s="18">
        <v>32.6</v>
      </c>
      <c r="G3" s="18">
        <f t="shared" ref="G3:G6" si="1">E3+F3</f>
        <v>66.099999999999994</v>
      </c>
      <c r="H3" s="38" t="s">
        <v>2</v>
      </c>
      <c r="I3" s="2"/>
      <c r="J3" s="6"/>
      <c r="K3" s="21" t="s">
        <v>13</v>
      </c>
      <c r="L3" s="22">
        <v>31</v>
      </c>
      <c r="M3" s="22">
        <v>34</v>
      </c>
      <c r="N3" s="22">
        <f>L3+M3</f>
        <v>65</v>
      </c>
      <c r="O3" s="22">
        <v>71.2</v>
      </c>
      <c r="P3" s="22">
        <v>71.3</v>
      </c>
      <c r="Q3" s="22">
        <v>68</v>
      </c>
      <c r="R3" s="23" t="s">
        <v>70</v>
      </c>
    </row>
    <row r="4" spans="1:18" ht="12" customHeight="1" x14ac:dyDescent="0.25">
      <c r="A4" s="16" t="s">
        <v>3</v>
      </c>
      <c r="B4" s="18">
        <v>34.700000000000003</v>
      </c>
      <c r="C4" s="18">
        <v>36.299999999999997</v>
      </c>
      <c r="D4" s="18">
        <f t="shared" si="0"/>
        <v>71</v>
      </c>
      <c r="E4" s="18">
        <v>36.6</v>
      </c>
      <c r="F4" s="18">
        <v>32.9</v>
      </c>
      <c r="G4" s="18">
        <f t="shared" si="1"/>
        <v>69.5</v>
      </c>
      <c r="H4" s="38" t="s">
        <v>4</v>
      </c>
      <c r="I4" s="7"/>
      <c r="J4" s="6"/>
      <c r="K4" s="21" t="s">
        <v>84</v>
      </c>
      <c r="L4" s="22">
        <v>33.6</v>
      </c>
      <c r="M4" s="22">
        <v>35.5</v>
      </c>
      <c r="N4" s="22">
        <f>L4+M4</f>
        <v>69.099999999999994</v>
      </c>
      <c r="O4" s="22">
        <v>71.5</v>
      </c>
      <c r="P4" s="22">
        <v>69.099999999999994</v>
      </c>
      <c r="Q4" s="22">
        <v>69.099999999999994</v>
      </c>
      <c r="R4" s="23" t="s">
        <v>85</v>
      </c>
    </row>
    <row r="5" spans="1:18" ht="12" customHeight="1" x14ac:dyDescent="0.25">
      <c r="A5" s="16" t="s">
        <v>5</v>
      </c>
      <c r="B5" s="18">
        <v>32.4</v>
      </c>
      <c r="C5" s="18">
        <v>36.1</v>
      </c>
      <c r="D5" s="18">
        <f t="shared" si="0"/>
        <v>68.5</v>
      </c>
      <c r="E5" s="18">
        <v>36</v>
      </c>
      <c r="F5" s="18">
        <v>34.5</v>
      </c>
      <c r="G5" s="18">
        <f t="shared" si="1"/>
        <v>70.5</v>
      </c>
      <c r="H5" s="33">
        <v>9.6527777777777782E-2</v>
      </c>
      <c r="I5" s="2"/>
      <c r="J5" s="6"/>
      <c r="K5" s="21" t="s">
        <v>6</v>
      </c>
      <c r="L5" s="22">
        <v>34.200000000000003</v>
      </c>
      <c r="M5" s="22">
        <v>35</v>
      </c>
      <c r="N5" s="22">
        <f>L5+M5</f>
        <v>69.2</v>
      </c>
      <c r="O5" s="22">
        <v>73</v>
      </c>
      <c r="P5" s="22">
        <v>72.2</v>
      </c>
      <c r="Q5" s="22">
        <v>72.2</v>
      </c>
      <c r="R5" s="43" t="s">
        <v>86</v>
      </c>
    </row>
    <row r="6" spans="1:18" ht="12" customHeight="1" x14ac:dyDescent="0.25">
      <c r="A6" s="16" t="s">
        <v>6</v>
      </c>
      <c r="B6" s="18">
        <v>30.3</v>
      </c>
      <c r="C6" s="18">
        <v>34.1</v>
      </c>
      <c r="D6" s="18">
        <f t="shared" si="0"/>
        <v>64.400000000000006</v>
      </c>
      <c r="E6" s="18">
        <v>34.4</v>
      </c>
      <c r="F6" s="18">
        <v>34.4</v>
      </c>
      <c r="G6" s="18">
        <f t="shared" si="1"/>
        <v>68.8</v>
      </c>
      <c r="H6" s="38" t="s">
        <v>7</v>
      </c>
      <c r="I6" s="7"/>
      <c r="J6" s="6"/>
      <c r="K6" s="21" t="s">
        <v>68</v>
      </c>
      <c r="L6" s="22">
        <v>30.5</v>
      </c>
      <c r="M6" s="22">
        <v>34.4</v>
      </c>
      <c r="N6" s="22">
        <f>L6+M6</f>
        <v>64.900000000000006</v>
      </c>
      <c r="O6" s="22">
        <v>73.7</v>
      </c>
      <c r="P6" s="22">
        <v>75.7</v>
      </c>
      <c r="Q6" s="22">
        <v>78.099999999999994</v>
      </c>
      <c r="R6" s="23" t="s">
        <v>69</v>
      </c>
    </row>
    <row r="7" spans="1:18" ht="12" customHeight="1" x14ac:dyDescent="0.25">
      <c r="A7" s="8"/>
      <c r="B7" s="1"/>
      <c r="C7" s="1"/>
      <c r="D7" s="1"/>
      <c r="E7" s="1"/>
      <c r="F7" s="1"/>
      <c r="G7" s="1"/>
      <c r="H7" s="4" t="s">
        <v>8</v>
      </c>
      <c r="I7" s="2"/>
      <c r="J7" s="1"/>
      <c r="K7" s="21" t="s">
        <v>1</v>
      </c>
      <c r="L7" s="22">
        <v>34.700000000000003</v>
      </c>
      <c r="M7" s="22">
        <v>35.5</v>
      </c>
      <c r="N7" s="22">
        <f>L7+M7</f>
        <v>70.2</v>
      </c>
      <c r="O7" s="22">
        <v>76.8</v>
      </c>
      <c r="P7" s="22">
        <v>72.099999999999994</v>
      </c>
      <c r="Q7" s="22">
        <v>72.099999999999994</v>
      </c>
      <c r="R7" s="43" t="s">
        <v>91</v>
      </c>
    </row>
    <row r="8" spans="1:18" ht="12" customHeight="1" x14ac:dyDescent="0.25">
      <c r="A8" s="8"/>
      <c r="B8" s="1"/>
      <c r="C8" s="1"/>
      <c r="D8" s="1"/>
      <c r="E8" s="1"/>
      <c r="F8" s="1"/>
      <c r="G8" s="1"/>
      <c r="H8" s="8"/>
      <c r="I8" s="9"/>
      <c r="J8" s="1"/>
      <c r="K8" s="21" t="s">
        <v>87</v>
      </c>
      <c r="L8" s="22">
        <v>34</v>
      </c>
      <c r="M8" s="22">
        <v>35.6</v>
      </c>
      <c r="N8" s="22">
        <f>L8+M8</f>
        <v>69.599999999999994</v>
      </c>
      <c r="O8" s="22">
        <v>77.5</v>
      </c>
      <c r="P8" s="22">
        <v>72.8</v>
      </c>
      <c r="Q8" s="22">
        <v>72.8</v>
      </c>
      <c r="R8" s="43" t="s">
        <v>88</v>
      </c>
    </row>
    <row r="9" spans="1:18" ht="12" customHeight="1" x14ac:dyDescent="0.25">
      <c r="A9" s="16" t="s">
        <v>9</v>
      </c>
      <c r="B9" s="18">
        <v>30.6</v>
      </c>
      <c r="C9" s="18">
        <v>31.7</v>
      </c>
      <c r="D9" s="18">
        <f t="shared" ref="D9:D12" si="2">B9+C9</f>
        <v>62.3</v>
      </c>
      <c r="E9" s="18">
        <v>31.7</v>
      </c>
      <c r="F9" s="18">
        <v>32.9</v>
      </c>
      <c r="G9" s="18">
        <f t="shared" ref="G9:G12" si="3">E9+F9</f>
        <v>64.599999999999994</v>
      </c>
      <c r="H9" s="38" t="s">
        <v>10</v>
      </c>
      <c r="I9" s="2"/>
      <c r="J9" s="6"/>
      <c r="K9" s="21" t="s">
        <v>9</v>
      </c>
      <c r="L9" s="22">
        <v>34</v>
      </c>
      <c r="M9" s="22">
        <v>37</v>
      </c>
      <c r="N9" s="22">
        <f>L9+M9</f>
        <v>71</v>
      </c>
      <c r="O9" s="22">
        <v>77</v>
      </c>
      <c r="P9" s="22">
        <v>77</v>
      </c>
      <c r="Q9" s="22">
        <v>72</v>
      </c>
      <c r="R9" s="23" t="s">
        <v>71</v>
      </c>
    </row>
    <row r="10" spans="1:18" ht="12" customHeight="1" x14ac:dyDescent="0.25">
      <c r="A10" s="16" t="s">
        <v>11</v>
      </c>
      <c r="B10" s="18">
        <v>29.2</v>
      </c>
      <c r="C10" s="18">
        <v>32.799999999999997</v>
      </c>
      <c r="D10" s="18">
        <f t="shared" si="2"/>
        <v>62</v>
      </c>
      <c r="E10" s="18">
        <v>33.9</v>
      </c>
      <c r="F10" s="18">
        <v>35.4</v>
      </c>
      <c r="G10" s="18">
        <f t="shared" si="3"/>
        <v>69.3</v>
      </c>
      <c r="H10" s="38" t="s">
        <v>12</v>
      </c>
      <c r="I10" s="7"/>
      <c r="J10" s="6"/>
      <c r="K10" s="21" t="s">
        <v>89</v>
      </c>
      <c r="L10" s="22">
        <v>34</v>
      </c>
      <c r="M10" s="22">
        <v>34.799999999999997</v>
      </c>
      <c r="N10" s="22">
        <f>L10+M10</f>
        <v>68.8</v>
      </c>
      <c r="O10" s="22">
        <v>78.599999999999994</v>
      </c>
      <c r="P10" s="22">
        <v>78.099999999999994</v>
      </c>
      <c r="Q10" s="22">
        <v>78.099999999999994</v>
      </c>
      <c r="R10" s="23" t="s">
        <v>90</v>
      </c>
    </row>
    <row r="11" spans="1:18" ht="12" customHeight="1" x14ac:dyDescent="0.25">
      <c r="A11" s="16" t="s">
        <v>13</v>
      </c>
      <c r="B11" s="18">
        <v>30</v>
      </c>
      <c r="C11" s="18">
        <v>32.200000000000003</v>
      </c>
      <c r="D11" s="18">
        <f t="shared" si="2"/>
        <v>62.2</v>
      </c>
      <c r="E11" s="18">
        <v>32</v>
      </c>
      <c r="F11" s="18">
        <v>31.6</v>
      </c>
      <c r="G11" s="18">
        <f t="shared" si="3"/>
        <v>63.6</v>
      </c>
      <c r="H11" s="17" t="s">
        <v>14</v>
      </c>
      <c r="I11" s="2"/>
      <c r="J11" s="6"/>
      <c r="K11" s="21" t="s">
        <v>5</v>
      </c>
      <c r="L11" s="22">
        <v>34.9</v>
      </c>
      <c r="M11" s="22">
        <v>37</v>
      </c>
      <c r="N11" s="22">
        <f>L11+M11</f>
        <v>71.900000000000006</v>
      </c>
      <c r="O11" s="22">
        <v>79.2</v>
      </c>
      <c r="P11" s="22">
        <v>74.900000000000006</v>
      </c>
      <c r="Q11" s="22">
        <v>74.900000000000006</v>
      </c>
      <c r="R11" s="23" t="s">
        <v>44</v>
      </c>
    </row>
    <row r="12" spans="1:18" ht="12" customHeight="1" x14ac:dyDescent="0.25">
      <c r="A12" s="16" t="s">
        <v>15</v>
      </c>
      <c r="B12" s="18">
        <v>26.9</v>
      </c>
      <c r="C12" s="18">
        <v>30.9</v>
      </c>
      <c r="D12" s="18">
        <f t="shared" si="2"/>
        <v>57.8</v>
      </c>
      <c r="E12" s="18">
        <v>32.1</v>
      </c>
      <c r="F12" s="18">
        <v>34.200000000000003</v>
      </c>
      <c r="G12" s="18">
        <f t="shared" si="3"/>
        <v>66.300000000000011</v>
      </c>
      <c r="H12" s="17" t="s">
        <v>16</v>
      </c>
      <c r="I12" s="9"/>
      <c r="J12" s="6"/>
      <c r="K12" s="21" t="s">
        <v>92</v>
      </c>
      <c r="L12" s="22">
        <v>34.4</v>
      </c>
      <c r="M12" s="22">
        <v>36.200000000000003</v>
      </c>
      <c r="N12" s="22">
        <f>L12+M12</f>
        <v>70.599999999999994</v>
      </c>
      <c r="O12" s="22">
        <v>80</v>
      </c>
      <c r="P12" s="22">
        <v>78.2</v>
      </c>
      <c r="Q12" s="22">
        <v>78.2</v>
      </c>
      <c r="R12" s="23" t="s">
        <v>93</v>
      </c>
    </row>
    <row r="13" spans="1:18" ht="12" customHeight="1" x14ac:dyDescent="0.25">
      <c r="A13" s="8"/>
      <c r="B13" s="1"/>
      <c r="C13" s="1"/>
      <c r="D13" s="1"/>
      <c r="E13" s="1"/>
      <c r="F13" s="1"/>
      <c r="G13" s="1"/>
      <c r="H13" s="4" t="s">
        <v>17</v>
      </c>
      <c r="I13" s="10"/>
      <c r="J13" s="1"/>
      <c r="K13" s="21" t="s">
        <v>73</v>
      </c>
      <c r="L13" s="22">
        <v>34.700000000000003</v>
      </c>
      <c r="M13" s="22">
        <v>37.799999999999997</v>
      </c>
      <c r="N13" s="22">
        <f>L13+M13</f>
        <v>72.5</v>
      </c>
      <c r="O13" s="22">
        <v>77.7</v>
      </c>
      <c r="P13" s="22">
        <v>78.900000000000006</v>
      </c>
      <c r="Q13" s="22">
        <v>78.900000000000006</v>
      </c>
      <c r="R13" s="23" t="s">
        <v>74</v>
      </c>
    </row>
    <row r="14" spans="1:18" ht="12" customHeight="1" x14ac:dyDescent="0.25">
      <c r="A14" s="4"/>
      <c r="B14" s="1"/>
      <c r="C14" s="1"/>
      <c r="D14" s="5"/>
      <c r="E14" s="5"/>
      <c r="F14" s="5"/>
      <c r="G14" s="5"/>
      <c r="H14" s="11"/>
      <c r="I14" s="12"/>
      <c r="J14" s="5"/>
      <c r="K14" s="21" t="s">
        <v>96</v>
      </c>
      <c r="L14" s="22">
        <v>36.6</v>
      </c>
      <c r="M14" s="22"/>
      <c r="N14" s="22">
        <v>71.099999999999994</v>
      </c>
      <c r="O14" s="22">
        <v>76.900000000000006</v>
      </c>
      <c r="P14" s="22">
        <v>81.2</v>
      </c>
      <c r="Q14" s="22">
        <v>79.099999999999994</v>
      </c>
      <c r="R14" s="23" t="s">
        <v>97</v>
      </c>
    </row>
    <row r="15" spans="1:18" ht="12" customHeight="1" x14ac:dyDescent="0.25">
      <c r="A15" s="35">
        <v>3200</v>
      </c>
      <c r="B15" s="1"/>
      <c r="C15" s="1"/>
      <c r="D15" s="1"/>
      <c r="E15" s="1"/>
      <c r="F15" s="1"/>
      <c r="G15" s="1"/>
      <c r="H15" s="8"/>
      <c r="I15" s="13"/>
      <c r="J15" s="5"/>
      <c r="K15" s="21" t="s">
        <v>98</v>
      </c>
      <c r="L15" s="22">
        <v>34.4</v>
      </c>
      <c r="M15" s="22">
        <v>35.299999999999997</v>
      </c>
      <c r="N15" s="22"/>
      <c r="O15" s="22">
        <v>74.7</v>
      </c>
      <c r="P15" s="22">
        <v>83.8</v>
      </c>
      <c r="Q15" s="22">
        <v>84.7</v>
      </c>
      <c r="R15" s="43" t="s">
        <v>99</v>
      </c>
    </row>
    <row r="16" spans="1:18" ht="12" customHeight="1" x14ac:dyDescent="0.25">
      <c r="A16" s="1"/>
      <c r="B16" s="34">
        <v>200</v>
      </c>
      <c r="C16" s="34">
        <v>400</v>
      </c>
      <c r="D16" s="34" t="s">
        <v>107</v>
      </c>
      <c r="E16" s="34">
        <v>800</v>
      </c>
      <c r="F16" s="34">
        <v>1200</v>
      </c>
      <c r="G16" s="34">
        <v>1600</v>
      </c>
      <c r="H16" s="34" t="s">
        <v>110</v>
      </c>
      <c r="I16" s="34" t="s">
        <v>109</v>
      </c>
      <c r="J16" s="5"/>
      <c r="K16" s="21" t="s">
        <v>94</v>
      </c>
      <c r="L16" s="22">
        <v>34.6</v>
      </c>
      <c r="M16" s="22">
        <v>36.9</v>
      </c>
      <c r="N16" s="22">
        <f>L16+M16</f>
        <v>71.5</v>
      </c>
      <c r="O16" s="22">
        <v>82.5</v>
      </c>
      <c r="P16" s="22">
        <v>81</v>
      </c>
      <c r="Q16" s="22">
        <v>81</v>
      </c>
      <c r="R16" s="23" t="s">
        <v>95</v>
      </c>
    </row>
    <row r="17" spans="1:18" ht="12" customHeight="1" x14ac:dyDescent="0.25">
      <c r="A17" s="16" t="s">
        <v>18</v>
      </c>
      <c r="B17" s="18">
        <v>36</v>
      </c>
      <c r="C17" s="18">
        <v>39.9</v>
      </c>
      <c r="D17" s="18">
        <f>B17+C17</f>
        <v>75.900000000000006</v>
      </c>
      <c r="E17" s="18">
        <v>82.4</v>
      </c>
      <c r="F17" s="18">
        <v>78.900000000000006</v>
      </c>
      <c r="G17" s="18">
        <v>78.900000000000006</v>
      </c>
      <c r="H17" s="17" t="s">
        <v>19</v>
      </c>
      <c r="I17" s="20" t="s">
        <v>20</v>
      </c>
      <c r="J17" s="5"/>
      <c r="K17" s="21" t="s">
        <v>11</v>
      </c>
      <c r="L17" s="22">
        <v>34</v>
      </c>
      <c r="M17" s="22">
        <f>N17-L17</f>
        <v>38.099999999999994</v>
      </c>
      <c r="N17" s="22">
        <v>72.099999999999994</v>
      </c>
      <c r="O17" s="22">
        <v>80.599999999999994</v>
      </c>
      <c r="P17" s="22">
        <v>81.099999999999994</v>
      </c>
      <c r="Q17" s="22">
        <v>80.5</v>
      </c>
      <c r="R17" s="23" t="s">
        <v>72</v>
      </c>
    </row>
    <row r="18" spans="1:18" ht="12" customHeight="1" thickBot="1" x14ac:dyDescent="0.3">
      <c r="A18" s="24"/>
      <c r="B18" s="25"/>
      <c r="C18" s="25"/>
      <c r="D18" s="25">
        <v>78.8</v>
      </c>
      <c r="E18" s="25">
        <v>79.599999999999994</v>
      </c>
      <c r="F18" s="25">
        <v>78.7</v>
      </c>
      <c r="G18" s="25">
        <v>72</v>
      </c>
      <c r="H18" s="26" t="s">
        <v>21</v>
      </c>
      <c r="I18" s="27"/>
      <c r="J18" s="5"/>
      <c r="K18" s="21" t="s">
        <v>66</v>
      </c>
      <c r="L18" s="22">
        <v>39.9</v>
      </c>
      <c r="M18" s="22">
        <v>40.299999999999997</v>
      </c>
      <c r="N18" s="22">
        <f>L18+M18</f>
        <v>80.199999999999989</v>
      </c>
      <c r="O18" s="22">
        <v>84.4</v>
      </c>
      <c r="P18" s="22">
        <v>86.5</v>
      </c>
      <c r="Q18" s="22">
        <v>77.8</v>
      </c>
      <c r="R18" s="23" t="s">
        <v>67</v>
      </c>
    </row>
    <row r="19" spans="1:18" ht="12" customHeight="1" x14ac:dyDescent="0.25">
      <c r="A19" s="28" t="s">
        <v>22</v>
      </c>
      <c r="B19" s="29">
        <v>36</v>
      </c>
      <c r="C19" s="29">
        <v>39.9</v>
      </c>
      <c r="D19" s="29">
        <f>B19+C19</f>
        <v>75.900000000000006</v>
      </c>
      <c r="E19" s="29">
        <v>82.4</v>
      </c>
      <c r="F19" s="29">
        <v>79.400000000000006</v>
      </c>
      <c r="G19" s="29">
        <v>78.7</v>
      </c>
      <c r="H19" s="30" t="s">
        <v>23</v>
      </c>
      <c r="I19" s="31" t="s">
        <v>24</v>
      </c>
      <c r="J19" s="5"/>
      <c r="K19" s="21" t="s">
        <v>43</v>
      </c>
      <c r="L19" s="22">
        <v>36.799999999999997</v>
      </c>
      <c r="M19" s="22">
        <v>39.200000000000003</v>
      </c>
      <c r="N19" s="22">
        <f>L19+M19</f>
        <v>76</v>
      </c>
      <c r="O19" s="22">
        <v>84.6</v>
      </c>
      <c r="P19" s="22">
        <v>87.2</v>
      </c>
      <c r="Q19" s="22">
        <v>81.2</v>
      </c>
      <c r="R19" s="43" t="s">
        <v>76</v>
      </c>
    </row>
    <row r="20" spans="1:18" ht="12" customHeight="1" thickBot="1" x14ac:dyDescent="0.3">
      <c r="A20" s="24"/>
      <c r="B20" s="25"/>
      <c r="C20" s="25"/>
      <c r="D20" s="25">
        <v>78.900000000000006</v>
      </c>
      <c r="E20" s="25">
        <v>79.599999999999994</v>
      </c>
      <c r="F20" s="25">
        <v>78.7</v>
      </c>
      <c r="G20" s="25">
        <v>71.900000000000006</v>
      </c>
      <c r="H20" s="26" t="s">
        <v>21</v>
      </c>
      <c r="I20" s="27"/>
      <c r="J20" s="5"/>
      <c r="K20" s="21" t="s">
        <v>62</v>
      </c>
      <c r="L20" s="22"/>
      <c r="M20" s="22"/>
      <c r="N20" s="22">
        <v>78.2</v>
      </c>
      <c r="O20" s="22">
        <v>84.5</v>
      </c>
      <c r="P20" s="22">
        <v>88.2</v>
      </c>
      <c r="Q20" s="22">
        <v>81.900000000000006</v>
      </c>
      <c r="R20" s="23" t="s">
        <v>63</v>
      </c>
    </row>
    <row r="21" spans="1:18" ht="12" customHeight="1" x14ac:dyDescent="0.25">
      <c r="A21" s="28" t="s">
        <v>25</v>
      </c>
      <c r="B21" s="29">
        <v>39.1</v>
      </c>
      <c r="C21" s="29">
        <v>41.8</v>
      </c>
      <c r="D21" s="29">
        <f>B21+C21</f>
        <v>80.900000000000006</v>
      </c>
      <c r="E21" s="29">
        <v>88.2</v>
      </c>
      <c r="F21" s="29">
        <v>89.3</v>
      </c>
      <c r="G21" s="29">
        <v>92.2</v>
      </c>
      <c r="H21" s="30" t="s">
        <v>26</v>
      </c>
      <c r="I21" s="32">
        <v>0.5</v>
      </c>
      <c r="J21" s="5"/>
      <c r="K21" s="21" t="s">
        <v>77</v>
      </c>
      <c r="L21" s="22">
        <v>37.5</v>
      </c>
      <c r="M21" s="22">
        <v>39.4</v>
      </c>
      <c r="N21" s="22">
        <f>L21+M21</f>
        <v>76.900000000000006</v>
      </c>
      <c r="O21" s="22">
        <v>86.8</v>
      </c>
      <c r="P21" s="22">
        <v>86.2</v>
      </c>
      <c r="Q21" s="22">
        <v>83.6</v>
      </c>
      <c r="R21" s="23" t="s">
        <v>78</v>
      </c>
    </row>
    <row r="22" spans="1:18" ht="12" customHeight="1" thickBot="1" x14ac:dyDescent="0.3">
      <c r="A22" s="24"/>
      <c r="B22" s="25"/>
      <c r="C22" s="25"/>
      <c r="D22" s="25">
        <v>93.9</v>
      </c>
      <c r="E22" s="25">
        <v>93.1</v>
      </c>
      <c r="F22" s="25">
        <v>93.6</v>
      </c>
      <c r="G22" s="25">
        <v>88.7</v>
      </c>
      <c r="H22" s="26" t="s">
        <v>27</v>
      </c>
      <c r="I22" s="27"/>
      <c r="J22" s="5"/>
      <c r="K22" s="21" t="s">
        <v>79</v>
      </c>
      <c r="L22" s="22">
        <v>37.4</v>
      </c>
      <c r="M22" s="22">
        <v>40.5</v>
      </c>
      <c r="N22" s="22">
        <f>L22+M22</f>
        <v>77.900000000000006</v>
      </c>
      <c r="O22" s="22">
        <v>88.8</v>
      </c>
      <c r="P22" s="22">
        <v>88.4</v>
      </c>
      <c r="Q22" s="22">
        <v>78.5</v>
      </c>
      <c r="R22" s="23" t="s">
        <v>80</v>
      </c>
    </row>
    <row r="23" spans="1:18" ht="12" customHeight="1" x14ac:dyDescent="0.25">
      <c r="A23" s="28" t="s">
        <v>28</v>
      </c>
      <c r="B23" s="29">
        <v>37</v>
      </c>
      <c r="C23" s="29">
        <v>41.2</v>
      </c>
      <c r="D23" s="29">
        <f>B23+C23</f>
        <v>78.2</v>
      </c>
      <c r="E23" s="29">
        <v>89.5</v>
      </c>
      <c r="F23" s="29">
        <v>89.7</v>
      </c>
      <c r="G23" s="29">
        <v>91.7</v>
      </c>
      <c r="H23" s="30" t="s">
        <v>29</v>
      </c>
      <c r="I23" s="39" t="s">
        <v>30</v>
      </c>
      <c r="J23" s="5"/>
      <c r="K23" s="21" t="s">
        <v>81</v>
      </c>
      <c r="L23" s="22">
        <v>45.8</v>
      </c>
      <c r="M23" s="22">
        <v>47.6</v>
      </c>
      <c r="N23" s="22">
        <f>L23+M23</f>
        <v>93.4</v>
      </c>
      <c r="O23" s="22">
        <v>146.1</v>
      </c>
      <c r="P23" s="22">
        <v>148</v>
      </c>
      <c r="Q23" s="22">
        <v>138.80000000000001</v>
      </c>
      <c r="R23" s="43" t="s">
        <v>82</v>
      </c>
    </row>
    <row r="24" spans="1:18" ht="12" customHeight="1" thickBot="1" x14ac:dyDescent="0.3">
      <c r="A24" s="24"/>
      <c r="B24" s="25"/>
      <c r="C24" s="25"/>
      <c r="D24" s="25">
        <v>90.5</v>
      </c>
      <c r="E24" s="25">
        <v>92.4</v>
      </c>
      <c r="F24" s="25">
        <v>91.6</v>
      </c>
      <c r="G24" s="25">
        <v>84.7</v>
      </c>
      <c r="H24" s="26" t="s">
        <v>31</v>
      </c>
      <c r="I24" s="27"/>
      <c r="J24" s="5"/>
      <c r="K24" s="21" t="s">
        <v>64</v>
      </c>
      <c r="L24" s="22">
        <v>44</v>
      </c>
      <c r="M24" s="22">
        <f>N24-L24</f>
        <v>48</v>
      </c>
      <c r="N24" s="22">
        <v>92</v>
      </c>
      <c r="O24" s="22">
        <v>101.3</v>
      </c>
      <c r="P24" s="22">
        <v>114.5</v>
      </c>
      <c r="Q24" s="22">
        <v>108.3</v>
      </c>
      <c r="R24" s="23" t="s">
        <v>65</v>
      </c>
    </row>
    <row r="25" spans="1:18" ht="12" customHeight="1" x14ac:dyDescent="0.25">
      <c r="A25" s="28" t="s">
        <v>32</v>
      </c>
      <c r="B25" s="29">
        <v>34.1</v>
      </c>
      <c r="C25" s="29">
        <v>38.1</v>
      </c>
      <c r="D25" s="29">
        <f>B25+C25</f>
        <v>72.2</v>
      </c>
      <c r="E25" s="29">
        <v>77</v>
      </c>
      <c r="F25" s="29">
        <v>77.400000000000006</v>
      </c>
      <c r="G25" s="29">
        <v>77.8</v>
      </c>
      <c r="H25" s="30" t="s">
        <v>33</v>
      </c>
      <c r="I25" s="40">
        <v>0.43194444444444446</v>
      </c>
      <c r="J25" s="5"/>
      <c r="K25" s="21" t="s">
        <v>75</v>
      </c>
      <c r="L25" s="22">
        <v>36.700000000000003</v>
      </c>
      <c r="M25" s="22">
        <v>38.6</v>
      </c>
      <c r="N25" s="22">
        <f>L25+M25</f>
        <v>75.300000000000011</v>
      </c>
      <c r="O25" s="22">
        <v>80.599999999999994</v>
      </c>
      <c r="P25" s="22">
        <v>85</v>
      </c>
      <c r="Q25" s="22">
        <v>81</v>
      </c>
      <c r="R25" s="44">
        <v>0.22361111111111112</v>
      </c>
    </row>
    <row r="26" spans="1:18" ht="12" customHeight="1" thickBot="1" x14ac:dyDescent="0.3">
      <c r="A26" s="24"/>
      <c r="B26" s="26"/>
      <c r="C26" s="26"/>
      <c r="D26" s="25">
        <v>79.2</v>
      </c>
      <c r="E26" s="25">
        <v>81.400000000000006</v>
      </c>
      <c r="F26" s="25">
        <v>83.4</v>
      </c>
      <c r="G26" s="25">
        <v>72.5</v>
      </c>
      <c r="H26" s="26" t="s">
        <v>34</v>
      </c>
      <c r="I26" s="27"/>
      <c r="J26" s="5"/>
      <c r="K26" s="21" t="s">
        <v>83</v>
      </c>
      <c r="L26" s="22">
        <v>39.9</v>
      </c>
      <c r="M26" s="22">
        <v>41.1</v>
      </c>
      <c r="N26" s="22">
        <f>L26+M26</f>
        <v>81</v>
      </c>
      <c r="O26" s="22">
        <v>94</v>
      </c>
      <c r="P26" s="22">
        <v>93.9</v>
      </c>
      <c r="Q26" s="22">
        <v>85.7</v>
      </c>
      <c r="R26" s="44">
        <v>0.24374999999999999</v>
      </c>
    </row>
    <row r="27" spans="1:18" ht="12" customHeight="1" x14ac:dyDescent="0.25">
      <c r="A27" s="28" t="s">
        <v>35</v>
      </c>
      <c r="B27" s="30"/>
      <c r="C27" s="30"/>
      <c r="D27" s="29">
        <v>72.3</v>
      </c>
      <c r="E27" s="29">
        <v>77.3</v>
      </c>
      <c r="F27" s="29">
        <v>76.099999999999994</v>
      </c>
      <c r="G27" s="29">
        <v>76</v>
      </c>
      <c r="H27" s="30" t="s">
        <v>36</v>
      </c>
      <c r="I27" s="41" t="s">
        <v>37</v>
      </c>
    </row>
    <row r="28" spans="1:18" ht="12" customHeight="1" thickBot="1" x14ac:dyDescent="0.3">
      <c r="A28" s="26"/>
      <c r="B28" s="25"/>
      <c r="C28" s="25"/>
      <c r="D28" s="25">
        <v>78.099999999999994</v>
      </c>
      <c r="E28" s="25">
        <v>78.400000000000006</v>
      </c>
      <c r="F28" s="25">
        <v>79.599999999999994</v>
      </c>
      <c r="G28" s="25">
        <v>71.8</v>
      </c>
      <c r="H28" s="26" t="s">
        <v>38</v>
      </c>
      <c r="I28" s="24"/>
    </row>
    <row r="29" spans="1:18" ht="12" customHeight="1" x14ac:dyDescent="0.25">
      <c r="A29" s="28" t="s">
        <v>39</v>
      </c>
      <c r="B29" s="29">
        <v>34.299999999999997</v>
      </c>
      <c r="C29" s="29">
        <v>38.200000000000003</v>
      </c>
      <c r="D29" s="29">
        <f>B29+C29</f>
        <v>72.5</v>
      </c>
      <c r="E29" s="29">
        <v>77.2</v>
      </c>
      <c r="F29" s="29">
        <v>75.5</v>
      </c>
      <c r="G29" s="29">
        <v>76.3</v>
      </c>
      <c r="H29" s="30" t="s">
        <v>40</v>
      </c>
      <c r="I29" s="28" t="s">
        <v>41</v>
      </c>
    </row>
    <row r="30" spans="1:18" ht="12" customHeight="1" thickBot="1" x14ac:dyDescent="0.3">
      <c r="A30" s="26"/>
      <c r="B30" s="25"/>
      <c r="C30" s="25"/>
      <c r="D30" s="25">
        <v>78</v>
      </c>
      <c r="E30" s="25">
        <v>78.400000000000006</v>
      </c>
      <c r="F30" s="25">
        <v>79.5</v>
      </c>
      <c r="G30" s="25">
        <v>75.400000000000006</v>
      </c>
      <c r="H30" s="26" t="s">
        <v>42</v>
      </c>
      <c r="I30" s="24"/>
      <c r="K30" s="35">
        <v>800</v>
      </c>
      <c r="L30" s="34">
        <v>200</v>
      </c>
      <c r="M30" s="34">
        <v>400</v>
      </c>
      <c r="N30" s="34" t="s">
        <v>107</v>
      </c>
      <c r="O30" s="34">
        <v>600</v>
      </c>
      <c r="P30" s="34">
        <v>800</v>
      </c>
      <c r="Q30" s="34" t="s">
        <v>108</v>
      </c>
      <c r="R30" s="34" t="s">
        <v>109</v>
      </c>
    </row>
    <row r="31" spans="1:18" ht="12" customHeight="1" x14ac:dyDescent="0.25">
      <c r="A31" s="28" t="s">
        <v>43</v>
      </c>
      <c r="B31" s="29">
        <v>35.5</v>
      </c>
      <c r="C31" s="29">
        <v>37.4</v>
      </c>
      <c r="D31" s="29">
        <f>B31+C31</f>
        <v>72.900000000000006</v>
      </c>
      <c r="E31" s="29">
        <v>77.2</v>
      </c>
      <c r="F31" s="29">
        <v>75.900000000000006</v>
      </c>
      <c r="G31" s="29">
        <v>78.3</v>
      </c>
      <c r="H31" s="30" t="s">
        <v>44</v>
      </c>
      <c r="I31" s="28" t="s">
        <v>45</v>
      </c>
      <c r="K31" s="16" t="s">
        <v>75</v>
      </c>
      <c r="L31" s="18">
        <v>36.200000000000003</v>
      </c>
      <c r="M31" s="18">
        <f>N31-L31</f>
        <v>37.899999999999991</v>
      </c>
      <c r="N31" s="18">
        <v>74.099999999999994</v>
      </c>
      <c r="O31" s="17"/>
      <c r="P31" s="17"/>
      <c r="Q31" s="18">
        <v>75.8</v>
      </c>
      <c r="R31" s="19" t="s">
        <v>100</v>
      </c>
    </row>
    <row r="32" spans="1:18" ht="12" customHeight="1" thickBot="1" x14ac:dyDescent="0.3">
      <c r="A32" s="26"/>
      <c r="B32" s="25"/>
      <c r="C32" s="25"/>
      <c r="D32" s="25">
        <v>79.5</v>
      </c>
      <c r="E32" s="25">
        <v>80.7</v>
      </c>
      <c r="F32" s="25">
        <v>82.1</v>
      </c>
      <c r="G32" s="25">
        <v>78.900000000000006</v>
      </c>
      <c r="H32" s="26" t="s">
        <v>46</v>
      </c>
      <c r="I32" s="24"/>
      <c r="K32" s="16" t="s">
        <v>87</v>
      </c>
      <c r="L32" s="18">
        <v>31.1</v>
      </c>
      <c r="M32" s="18">
        <v>35</v>
      </c>
      <c r="N32" s="18">
        <f>L32+M32</f>
        <v>66.099999999999994</v>
      </c>
      <c r="O32" s="18">
        <v>35</v>
      </c>
      <c r="P32" s="18">
        <v>32.700000000000003</v>
      </c>
      <c r="Q32" s="18">
        <f>O32+P32</f>
        <v>67.7</v>
      </c>
      <c r="R32" s="38" t="s">
        <v>101</v>
      </c>
    </row>
    <row r="33" spans="1:18" ht="12" customHeight="1" x14ac:dyDescent="0.25">
      <c r="A33" s="28" t="s">
        <v>47</v>
      </c>
      <c r="B33" s="29">
        <v>35.700000000000003</v>
      </c>
      <c r="C33" s="29">
        <v>37.5</v>
      </c>
      <c r="D33" s="29">
        <f>B33+C33</f>
        <v>73.2</v>
      </c>
      <c r="E33" s="29">
        <v>77.900000000000006</v>
      </c>
      <c r="F33" s="29">
        <v>79.3</v>
      </c>
      <c r="G33" s="29">
        <v>80.5</v>
      </c>
      <c r="H33" s="30" t="s">
        <v>48</v>
      </c>
      <c r="I33" s="41" t="s">
        <v>49</v>
      </c>
      <c r="K33" s="16" t="s">
        <v>66</v>
      </c>
      <c r="L33" s="18">
        <v>33.5</v>
      </c>
      <c r="M33" s="18">
        <v>33.5</v>
      </c>
      <c r="N33" s="18">
        <f>L33+M33</f>
        <v>67</v>
      </c>
      <c r="O33" s="18">
        <v>33.5</v>
      </c>
      <c r="P33" s="18">
        <v>37.799999999999997</v>
      </c>
      <c r="Q33" s="18">
        <f>O33+P33</f>
        <v>71.3</v>
      </c>
      <c r="R33" s="38" t="s">
        <v>103</v>
      </c>
    </row>
    <row r="34" spans="1:18" ht="12" customHeight="1" thickBot="1" x14ac:dyDescent="0.3">
      <c r="A34" s="26"/>
      <c r="B34" s="25"/>
      <c r="C34" s="25"/>
      <c r="D34" s="25">
        <v>81.7</v>
      </c>
      <c r="E34" s="25">
        <v>83.6</v>
      </c>
      <c r="F34" s="25">
        <v>83.3</v>
      </c>
      <c r="G34" s="25">
        <v>81.5</v>
      </c>
      <c r="H34" s="26" t="s">
        <v>50</v>
      </c>
      <c r="I34" s="24"/>
      <c r="K34" s="16" t="s">
        <v>77</v>
      </c>
      <c r="L34" s="18">
        <v>33.700000000000003</v>
      </c>
      <c r="M34" s="18">
        <v>36</v>
      </c>
      <c r="N34" s="18">
        <f>L34+M34</f>
        <v>69.7</v>
      </c>
      <c r="O34" s="18">
        <v>36</v>
      </c>
      <c r="P34" s="18">
        <v>36.4</v>
      </c>
      <c r="Q34" s="18">
        <f>O34+P34</f>
        <v>72.400000000000006</v>
      </c>
      <c r="R34" s="38" t="s">
        <v>102</v>
      </c>
    </row>
    <row r="35" spans="1:18" ht="12" customHeight="1" x14ac:dyDescent="0.25">
      <c r="A35" s="28" t="s">
        <v>51</v>
      </c>
      <c r="B35" s="29">
        <v>36.1</v>
      </c>
      <c r="C35" s="29">
        <v>37.700000000000003</v>
      </c>
      <c r="D35" s="29">
        <f>B35+C35</f>
        <v>73.800000000000011</v>
      </c>
      <c r="E35" s="29">
        <v>78.099999999999994</v>
      </c>
      <c r="F35" s="29">
        <v>80.7</v>
      </c>
      <c r="G35" s="29">
        <v>84.8</v>
      </c>
      <c r="H35" s="30" t="s">
        <v>52</v>
      </c>
      <c r="I35" s="42">
        <v>7.7673611111111112E-3</v>
      </c>
      <c r="K35" s="16" t="s">
        <v>39</v>
      </c>
      <c r="L35" s="18">
        <v>32.200000000000003</v>
      </c>
      <c r="M35" s="18">
        <v>33.700000000000003</v>
      </c>
      <c r="N35" s="18">
        <f>L35+M35</f>
        <v>65.900000000000006</v>
      </c>
      <c r="O35" s="18">
        <v>33.700000000000003</v>
      </c>
      <c r="P35" s="18">
        <v>40.799999999999997</v>
      </c>
      <c r="Q35" s="18">
        <f>O35+P35</f>
        <v>74.5</v>
      </c>
      <c r="R35" s="19" t="s">
        <v>104</v>
      </c>
    </row>
    <row r="36" spans="1:18" ht="12" customHeight="1" thickBot="1" x14ac:dyDescent="0.3">
      <c r="A36" s="26"/>
      <c r="B36" s="25"/>
      <c r="C36" s="25"/>
      <c r="D36" s="25">
        <v>88.5</v>
      </c>
      <c r="E36" s="25">
        <v>87.9</v>
      </c>
      <c r="F36" s="25">
        <v>89.8</v>
      </c>
      <c r="G36" s="25">
        <v>87.1</v>
      </c>
      <c r="H36" s="26" t="s">
        <v>53</v>
      </c>
      <c r="I36" s="24"/>
    </row>
    <row r="37" spans="1:18" ht="12" customHeight="1" x14ac:dyDescent="0.25">
      <c r="A37" s="28" t="s">
        <v>54</v>
      </c>
      <c r="B37" s="29">
        <v>36.6</v>
      </c>
      <c r="C37" s="29">
        <v>36.799999999999997</v>
      </c>
      <c r="D37" s="29">
        <f>B37+C37</f>
        <v>73.400000000000006</v>
      </c>
      <c r="E37" s="29">
        <v>77.599999999999994</v>
      </c>
      <c r="F37" s="29">
        <v>78.7</v>
      </c>
      <c r="G37" s="29">
        <v>80.400000000000006</v>
      </c>
      <c r="H37" s="30" t="s">
        <v>55</v>
      </c>
      <c r="I37" s="28" t="s">
        <v>56</v>
      </c>
    </row>
    <row r="38" spans="1:18" ht="12" customHeight="1" thickBot="1" x14ac:dyDescent="0.3">
      <c r="A38" s="26"/>
      <c r="B38" s="25"/>
      <c r="C38" s="25"/>
      <c r="D38" s="25">
        <v>82.3</v>
      </c>
      <c r="E38" s="25">
        <v>82.8</v>
      </c>
      <c r="F38" s="25">
        <v>82.2</v>
      </c>
      <c r="G38" s="25">
        <v>76.3</v>
      </c>
      <c r="H38" s="26" t="s">
        <v>57</v>
      </c>
      <c r="I38" s="24"/>
    </row>
    <row r="39" spans="1:18" ht="12" customHeight="1" x14ac:dyDescent="0.25">
      <c r="A39" s="28" t="s">
        <v>58</v>
      </c>
      <c r="B39" s="29">
        <v>40.6</v>
      </c>
      <c r="C39" s="29">
        <v>44.5</v>
      </c>
      <c r="D39" s="29">
        <f>B39+C39</f>
        <v>85.1</v>
      </c>
      <c r="E39" s="29">
        <v>85.6</v>
      </c>
      <c r="F39" s="29">
        <v>89.6</v>
      </c>
      <c r="G39" s="29">
        <v>92.6</v>
      </c>
      <c r="H39" s="30" t="s">
        <v>59</v>
      </c>
      <c r="I39" s="41" t="s">
        <v>60</v>
      </c>
    </row>
    <row r="40" spans="1:18" ht="12" customHeight="1" thickBot="1" x14ac:dyDescent="0.3">
      <c r="A40" s="26"/>
      <c r="B40" s="26"/>
      <c r="C40" s="26"/>
      <c r="D40" s="25">
        <v>97.3</v>
      </c>
      <c r="E40" s="25">
        <v>150.5</v>
      </c>
      <c r="F40" s="25">
        <v>150.19999999999999</v>
      </c>
      <c r="G40" s="25">
        <v>98.1</v>
      </c>
      <c r="H40" s="26" t="s">
        <v>61</v>
      </c>
      <c r="I40" s="26"/>
    </row>
    <row r="41" spans="1:18" ht="12" customHeight="1" x14ac:dyDescent="0.25">
      <c r="A41" s="8"/>
      <c r="B41" s="1"/>
      <c r="C41" s="1"/>
      <c r="D41" s="1"/>
      <c r="E41" s="1"/>
      <c r="F41" s="1"/>
      <c r="G41" s="1"/>
      <c r="H41" s="1"/>
      <c r="I41" s="1"/>
    </row>
    <row r="42" spans="1:18" ht="12" customHeight="1" x14ac:dyDescent="0.25"/>
    <row r="43" spans="1:18" ht="12" customHeight="1" x14ac:dyDescent="0.25"/>
    <row r="44" spans="1:18" ht="12" customHeight="1" x14ac:dyDescent="0.25"/>
    <row r="45" spans="1:18" ht="12" customHeight="1" x14ac:dyDescent="0.25"/>
    <row r="46" spans="1:18" ht="12" customHeight="1" x14ac:dyDescent="0.25"/>
    <row r="47" spans="1:18" ht="12" customHeight="1" x14ac:dyDescent="0.25"/>
    <row r="48" spans="1:18" ht="12" customHeight="1" x14ac:dyDescent="0.25">
      <c r="I48" s="1"/>
    </row>
    <row r="49" spans="9:9" ht="12" customHeight="1" x14ac:dyDescent="0.25">
      <c r="I49" s="1"/>
    </row>
    <row r="50" spans="9:9" ht="12" customHeight="1" x14ac:dyDescent="0.25">
      <c r="I50" s="1"/>
    </row>
    <row r="51" spans="9:9" ht="12" customHeight="1" x14ac:dyDescent="0.25">
      <c r="I51" s="1"/>
    </row>
    <row r="52" spans="9:9" ht="12" customHeight="1" x14ac:dyDescent="0.25">
      <c r="I52" s="1"/>
    </row>
    <row r="53" spans="9:9" ht="12" customHeight="1" x14ac:dyDescent="0.25">
      <c r="I53" s="1"/>
    </row>
    <row r="54" spans="9:9" ht="12" customHeight="1" x14ac:dyDescent="0.25">
      <c r="I54" s="1"/>
    </row>
    <row r="55" spans="9:9" ht="12" customHeight="1" x14ac:dyDescent="0.25">
      <c r="I55" s="1"/>
    </row>
    <row r="56" spans="9:9" ht="12" customHeight="1" x14ac:dyDescent="0.25">
      <c r="I56" s="1"/>
    </row>
    <row r="57" spans="9:9" ht="12" customHeight="1" x14ac:dyDescent="0.25">
      <c r="I57" s="1"/>
    </row>
    <row r="58" spans="9:9" ht="12" customHeight="1" x14ac:dyDescent="0.25">
      <c r="I58" s="1"/>
    </row>
    <row r="59" spans="9:9" ht="12" customHeight="1" x14ac:dyDescent="0.25">
      <c r="I59" s="1"/>
    </row>
    <row r="60" spans="9:9" ht="12" customHeight="1" x14ac:dyDescent="0.25">
      <c r="I60" s="1"/>
    </row>
    <row r="61" spans="9:9" ht="12" customHeight="1" x14ac:dyDescent="0.25">
      <c r="I61" s="1"/>
    </row>
    <row r="62" spans="9:9" ht="12" customHeight="1" x14ac:dyDescent="0.25">
      <c r="I62" s="1"/>
    </row>
    <row r="63" spans="9:9" ht="12" customHeight="1" x14ac:dyDescent="0.25">
      <c r="I63" s="1"/>
    </row>
    <row r="64" spans="9:9" ht="12" customHeight="1" x14ac:dyDescent="0.25">
      <c r="I64" s="1"/>
    </row>
    <row r="65" spans="1:9" ht="12" customHeight="1" x14ac:dyDescent="0.25">
      <c r="I65" s="1"/>
    </row>
    <row r="66" spans="1:9" ht="12" customHeight="1" x14ac:dyDescent="0.25">
      <c r="I66" s="1"/>
    </row>
    <row r="67" spans="1:9" ht="12" customHeight="1" x14ac:dyDescent="0.25">
      <c r="A67" s="1"/>
      <c r="B67" s="5"/>
      <c r="C67" s="5"/>
      <c r="D67" s="5"/>
      <c r="E67" s="5"/>
      <c r="F67" s="5"/>
      <c r="G67" s="5"/>
      <c r="H67" s="6"/>
      <c r="I67" s="1"/>
    </row>
    <row r="68" spans="1:9" ht="12" customHeight="1" x14ac:dyDescent="0.25">
      <c r="I68" s="1"/>
    </row>
    <row r="69" spans="1:9" ht="12" customHeight="1" x14ac:dyDescent="0.25">
      <c r="I69" s="1"/>
    </row>
    <row r="70" spans="1:9" ht="12" customHeight="1" x14ac:dyDescent="0.25">
      <c r="I70" s="1"/>
    </row>
    <row r="71" spans="1:9" ht="12" customHeight="1" x14ac:dyDescent="0.25">
      <c r="I71" s="1"/>
    </row>
    <row r="72" spans="1:9" ht="12" customHeight="1" x14ac:dyDescent="0.25">
      <c r="I72" s="1"/>
    </row>
    <row r="73" spans="1:9" ht="12" customHeight="1" x14ac:dyDescent="0.25">
      <c r="I73" s="1"/>
    </row>
  </sheetData>
  <sortState ref="K32:R35">
    <sortCondition ref="R32:R35"/>
  </sortState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2019-04-11T22:02:21Z</dcterms:created>
  <dcterms:modified xsi:type="dcterms:W3CDTF">2019-04-11T22:02:21Z</dcterms:modified>
</cp:coreProperties>
</file>