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900" yWindow="680" windowWidth="28340" windowHeight="19020" tabRatio="29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<sst xmlns="http://schemas.openxmlformats.org/spreadsheetml/2006/main" count="79" uniqueCount="69">
  <si>
    <t>Katie King</t>
  </si>
  <si>
    <t>.06 Diff</t>
  </si>
  <si>
    <t>25:45.0</t>
  </si>
  <si>
    <t>Date:</t>
  </si>
  <si>
    <t>Bianca Lupa</t>
  </si>
  <si>
    <r>
      <t xml:space="preserve">   Weather: </t>
    </r>
    <r>
      <rPr>
        <sz val="12"/>
        <rFont val="Comic Sans MS"/>
        <family val="4"/>
      </rPr>
      <t xml:space="preserve"> 58</t>
    </r>
    <r>
      <rPr>
        <i/>
        <sz val="12"/>
        <rFont val="Comic Sans MS"/>
        <family val="4"/>
      </rPr>
      <t xml:space="preserve"> - sunny, no wind</t>
    </r>
  </si>
  <si>
    <r>
      <t xml:space="preserve">                                                  Course Length: </t>
    </r>
    <r>
      <rPr>
        <sz val="12"/>
        <rFont val="Comic Sans MS"/>
        <family val="4"/>
      </rPr>
      <t>2.94 miles</t>
    </r>
    <r>
      <rPr>
        <b/>
        <sz val="12"/>
        <rFont val="Comic Sans MS"/>
        <family val="4"/>
      </rPr>
      <t xml:space="preserve">     F/S Finish: 11th  243 pts</t>
    </r>
  </si>
  <si>
    <r>
      <t xml:space="preserve">                                                </t>
    </r>
    <r>
      <rPr>
        <b/>
        <sz val="14"/>
        <rFont val="Verdana"/>
        <family val="0"/>
      </rPr>
      <t xml:space="preserve"> </t>
    </r>
    <r>
      <rPr>
        <b/>
        <sz val="12"/>
        <rFont val="Comic Sans MS"/>
        <family val="4"/>
      </rPr>
      <t>FS</t>
    </r>
    <r>
      <rPr>
        <b/>
        <sz val="14"/>
        <rFont val="Comic Sans MS"/>
        <family val="4"/>
      </rPr>
      <t xml:space="preserve"> </t>
    </r>
    <r>
      <rPr>
        <b/>
        <sz val="12"/>
        <rFont val="Comic Sans MS"/>
        <family val="4"/>
      </rPr>
      <t>1-5 split</t>
    </r>
  </si>
  <si>
    <r>
      <t xml:space="preserve">Metamora Runnin' Red Invite   </t>
    </r>
    <r>
      <rPr>
        <sz val="12"/>
        <rFont val="Comic Sans MS"/>
        <family val="4"/>
      </rPr>
      <t xml:space="preserve"> </t>
    </r>
    <r>
      <rPr>
        <i/>
        <sz val="12"/>
        <rFont val="Comic Sans MS"/>
        <family val="4"/>
      </rPr>
      <t xml:space="preserve"> </t>
    </r>
  </si>
  <si>
    <t xml:space="preserve">    Varsity Finish  16th 434 pts  </t>
  </si>
  <si>
    <t>Sophie Nelson</t>
  </si>
  <si>
    <t>Megan Rumel</t>
  </si>
  <si>
    <t>.06 Diff</t>
  </si>
  <si>
    <t>3.0 Adj</t>
  </si>
  <si>
    <t>24:57.3</t>
  </si>
  <si>
    <t>Gisela Hagedorn</t>
  </si>
  <si>
    <t>Mikayla Jacoby</t>
  </si>
  <si>
    <t>Allison Wescott</t>
  </si>
  <si>
    <t>Courtney Knight</t>
  </si>
  <si>
    <t>Erica Mote</t>
  </si>
  <si>
    <t>Alyssa Flores</t>
  </si>
  <si>
    <t>Bri Fonseca</t>
  </si>
  <si>
    <t>Grace Gibson</t>
  </si>
  <si>
    <t>Hanna Johnson</t>
  </si>
  <si>
    <t>Esther Niedert</t>
  </si>
  <si>
    <t>Matilde Verissimo</t>
  </si>
  <si>
    <t>19:49.6</t>
  </si>
  <si>
    <t>20:15.9</t>
  </si>
  <si>
    <t>21:18.1</t>
  </si>
  <si>
    <t>21:29.8</t>
  </si>
  <si>
    <t>23:25.7</t>
  </si>
  <si>
    <t>23:24.4</t>
  </si>
  <si>
    <t>23:30.4</t>
  </si>
  <si>
    <t>2.94 mile split</t>
  </si>
  <si>
    <t>26:15.6</t>
  </si>
  <si>
    <t>19:32.4</t>
  </si>
  <si>
    <t>21:08.6</t>
  </si>
  <si>
    <t>21:19.7</t>
  </si>
  <si>
    <t>23:28.8</t>
  </si>
  <si>
    <t>23:29.7</t>
  </si>
  <si>
    <t>29:43.3</t>
  </si>
  <si>
    <t>19:50</t>
  </si>
  <si>
    <t>21:30</t>
  </si>
  <si>
    <t>22:08</t>
  </si>
  <si>
    <t>23:26</t>
  </si>
  <si>
    <t>23:24</t>
  </si>
  <si>
    <t>23:30</t>
  </si>
  <si>
    <t>24:57</t>
  </si>
  <si>
    <t>26:16</t>
  </si>
  <si>
    <t>19:32</t>
  </si>
  <si>
    <t>21:09</t>
  </si>
  <si>
    <t>21:20</t>
  </si>
  <si>
    <t>23:29</t>
  </si>
  <si>
    <t>23:30</t>
  </si>
  <si>
    <t>29:43</t>
  </si>
  <si>
    <t>Adjusted Time</t>
  </si>
  <si>
    <r>
      <t xml:space="preserve">        </t>
    </r>
    <r>
      <rPr>
        <b/>
        <sz val="12"/>
        <rFont val="Comic Sans MS"/>
        <family val="4"/>
      </rPr>
      <t xml:space="preserve">               Varsity 1-5 split:</t>
    </r>
  </si>
  <si>
    <t>2 mile split</t>
  </si>
  <si>
    <t>1st mile</t>
  </si>
  <si>
    <t>2nd mile</t>
  </si>
  <si>
    <t>Final Time</t>
  </si>
  <si>
    <t>Pace</t>
  </si>
  <si>
    <t>Place</t>
  </si>
  <si>
    <t>PR pace</t>
  </si>
  <si>
    <t>Meet:</t>
  </si>
  <si>
    <t>Varsity</t>
  </si>
  <si>
    <t>Frosh/Soph</t>
  </si>
  <si>
    <t>Ava Childs</t>
  </si>
  <si>
    <t>Julia Clingen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</si>
</sst>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h:mm"/>
    <numFmt numFmtId="169" formatCode="mm:ss.0"/>
    <numFmt numFmtId="170" formatCode="h:mm:ss"/>
    <numFmt numFmtId="171" formatCode="mm:ss.0"/>
    <numFmt numFmtId="172" formatCode="General"/>
    <numFmt numFmtId="173" formatCode="@"/>
  </numFmts>
  <fonts count="3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2"/>
      <name val="Comic Sans MS"/>
      <family val="4"/>
    </font>
    <font>
      <sz val="10"/>
      <name val="Comic Sans MS"/>
      <family val="0"/>
    </font>
    <font>
      <b/>
      <sz val="10"/>
      <name val="Comic Sans MS"/>
      <family val="4"/>
    </font>
    <font>
      <i/>
      <sz val="10"/>
      <name val="Comic Sans MS"/>
      <family val="4"/>
    </font>
    <font>
      <i/>
      <sz val="12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Comic Sans MS"/>
      <family val="4"/>
    </font>
    <font>
      <b/>
      <sz val="13"/>
      <name val="Comic Sans MS"/>
      <family val="4"/>
    </font>
    <font>
      <sz val="8"/>
      <name val="Verdana"/>
      <family val="0"/>
    </font>
    <font>
      <b/>
      <sz val="14"/>
      <name val="Verdana"/>
      <family val="0"/>
    </font>
    <font>
      <b/>
      <sz val="14"/>
      <name val="Comic Sans MS"/>
      <family val="4"/>
    </font>
    <font>
      <sz val="14"/>
      <name val="Comic Sans MS"/>
      <family val="0"/>
    </font>
    <font>
      <sz val="14"/>
      <name val="Verdana"/>
      <family val="0"/>
    </font>
    <font>
      <b/>
      <sz val="11"/>
      <name val="Comic Sans MS"/>
      <family val="0"/>
    </font>
    <font>
      <sz val="12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/>
    </xf>
    <xf numFmtId="20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11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4" fontId="11" fillId="0" borderId="0" xfId="0" applyNumberFormat="1" applyFont="1" applyBorder="1" applyAlignment="1">
      <alignment/>
    </xf>
    <xf numFmtId="14" fontId="1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2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9" fillId="24" borderId="13" xfId="0" applyFont="1" applyFill="1" applyBorder="1" applyAlignment="1">
      <alignment horizontal="center"/>
    </xf>
    <xf numFmtId="0" fontId="30" fillId="24" borderId="14" xfId="0" applyFont="1" applyFill="1" applyBorder="1" applyAlignment="1">
      <alignment horizontal="center"/>
    </xf>
    <xf numFmtId="0" fontId="30" fillId="24" borderId="15" xfId="0" applyFont="1" applyFill="1" applyBorder="1" applyAlignment="1">
      <alignment horizontal="center"/>
    </xf>
    <xf numFmtId="0" fontId="30" fillId="24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20" fontId="6" fillId="0" borderId="15" xfId="0" applyNumberFormat="1" applyFont="1" applyBorder="1" applyAlignment="1">
      <alignment horizontal="center"/>
    </xf>
    <xf numFmtId="0" fontId="30" fillId="24" borderId="13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30" fillId="24" borderId="15" xfId="0" applyFont="1" applyFill="1" applyBorder="1" applyAlignment="1">
      <alignment horizontal="left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/>
    </xf>
    <xf numFmtId="20" fontId="34" fillId="0" borderId="19" xfId="0" applyNumberFormat="1" applyFont="1" applyBorder="1" applyAlignment="1">
      <alignment horizontal="center"/>
    </xf>
    <xf numFmtId="20" fontId="34" fillId="0" borderId="18" xfId="0" applyNumberFormat="1" applyFont="1" applyBorder="1" applyAlignment="1">
      <alignment horizontal="center"/>
    </xf>
    <xf numFmtId="20" fontId="33" fillId="0" borderId="19" xfId="0" applyNumberFormat="1" applyFont="1" applyBorder="1" applyAlignment="1">
      <alignment horizontal="center"/>
    </xf>
    <xf numFmtId="49" fontId="34" fillId="0" borderId="18" xfId="0" applyNumberFormat="1" applyFont="1" applyBorder="1" applyAlignment="1">
      <alignment horizontal="center"/>
    </xf>
    <xf numFmtId="20" fontId="33" fillId="0" borderId="18" xfId="0" applyNumberFormat="1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/>
    </xf>
    <xf numFmtId="20" fontId="34" fillId="0" borderId="22" xfId="0" applyNumberFormat="1" applyFont="1" applyBorder="1" applyAlignment="1">
      <alignment horizontal="center"/>
    </xf>
    <xf numFmtId="20" fontId="34" fillId="0" borderId="21" xfId="0" applyNumberFormat="1" applyFont="1" applyBorder="1" applyAlignment="1">
      <alignment horizontal="center"/>
    </xf>
    <xf numFmtId="20" fontId="33" fillId="0" borderId="22" xfId="0" applyNumberFormat="1" applyFont="1" applyBorder="1" applyAlignment="1">
      <alignment horizontal="center"/>
    </xf>
    <xf numFmtId="49" fontId="34" fillId="0" borderId="21" xfId="0" applyNumberFormat="1" applyFont="1" applyBorder="1" applyAlignment="1">
      <alignment horizontal="center"/>
    </xf>
    <xf numFmtId="20" fontId="33" fillId="0" borderId="21" xfId="0" applyNumberFormat="1" applyFont="1" applyBorder="1" applyAlignment="1">
      <alignment horizontal="center"/>
    </xf>
    <xf numFmtId="20" fontId="33" fillId="0" borderId="23" xfId="0" applyNumberFormat="1" applyFont="1" applyBorder="1" applyAlignment="1">
      <alignment horizontal="center"/>
    </xf>
    <xf numFmtId="20" fontId="33" fillId="0" borderId="23" xfId="0" applyNumberFormat="1" applyFont="1" applyFill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49" fontId="35" fillId="0" borderId="21" xfId="0" applyNumberFormat="1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26" xfId="0" applyFont="1" applyBorder="1" applyAlignment="1">
      <alignment/>
    </xf>
    <xf numFmtId="20" fontId="34" fillId="0" borderId="27" xfId="0" applyNumberFormat="1" applyFont="1" applyBorder="1" applyAlignment="1">
      <alignment horizontal="center"/>
    </xf>
    <xf numFmtId="20" fontId="34" fillId="0" borderId="26" xfId="0" applyNumberFormat="1" applyFont="1" applyBorder="1" applyAlignment="1">
      <alignment horizontal="center"/>
    </xf>
    <xf numFmtId="20" fontId="33" fillId="0" borderId="27" xfId="0" applyNumberFormat="1" applyFont="1" applyBorder="1" applyAlignment="1">
      <alignment horizontal="center"/>
    </xf>
    <xf numFmtId="49" fontId="35" fillId="0" borderId="26" xfId="0" applyNumberFormat="1" applyFont="1" applyBorder="1" applyAlignment="1">
      <alignment horizontal="center"/>
    </xf>
    <xf numFmtId="20" fontId="33" fillId="0" borderId="26" xfId="0" applyNumberFormat="1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20" fontId="33" fillId="0" borderId="28" xfId="0" applyNumberFormat="1" applyFont="1" applyFill="1" applyBorder="1" applyAlignment="1">
      <alignment horizontal="center"/>
    </xf>
    <xf numFmtId="20" fontId="33" fillId="0" borderId="29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33" fillId="0" borderId="24" xfId="0" applyFont="1" applyBorder="1" applyAlignment="1">
      <alignment/>
    </xf>
    <xf numFmtId="0" fontId="34" fillId="0" borderId="19" xfId="0" applyNumberFormat="1" applyFont="1" applyBorder="1" applyAlignment="1">
      <alignment horizontal="center"/>
    </xf>
    <xf numFmtId="0" fontId="34" fillId="0" borderId="22" xfId="0" applyNumberFormat="1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20" fontId="33" fillId="0" borderId="18" xfId="0" applyNumberFormat="1" applyFont="1" applyBorder="1" applyAlignment="1">
      <alignment horizontal="center"/>
    </xf>
    <xf numFmtId="20" fontId="33" fillId="0" borderId="21" xfId="0" applyNumberFormat="1" applyFont="1" applyBorder="1" applyAlignment="1">
      <alignment horizontal="center"/>
    </xf>
    <xf numFmtId="20" fontId="33" fillId="0" borderId="30" xfId="0" applyNumberFormat="1" applyFont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20" fontId="33" fillId="0" borderId="19" xfId="0" applyNumberFormat="1" applyFont="1" applyBorder="1" applyAlignment="1">
      <alignment horizontal="center"/>
    </xf>
    <xf numFmtId="20" fontId="33" fillId="0" borderId="22" xfId="0" applyNumberFormat="1" applyFont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0" fontId="30" fillId="24" borderId="13" xfId="0" applyFont="1" applyFill="1" applyBorder="1" applyAlignment="1">
      <alignment horizontal="left"/>
    </xf>
    <xf numFmtId="0" fontId="33" fillId="0" borderId="17" xfId="0" applyFont="1" applyBorder="1" applyAlignment="1">
      <alignment/>
    </xf>
    <xf numFmtId="0" fontId="33" fillId="0" borderId="20" xfId="0" applyFont="1" applyBorder="1" applyAlignment="1">
      <alignment/>
    </xf>
    <xf numFmtId="20" fontId="34" fillId="0" borderId="30" xfId="0" applyNumberFormat="1" applyFont="1" applyBorder="1" applyAlignment="1">
      <alignment horizontal="center"/>
    </xf>
    <xf numFmtId="0" fontId="36" fillId="24" borderId="15" xfId="0" applyFont="1" applyFill="1" applyBorder="1" applyAlignment="1">
      <alignment horizontal="center"/>
    </xf>
    <xf numFmtId="21" fontId="34" fillId="0" borderId="19" xfId="0" applyNumberFormat="1" applyFont="1" applyBorder="1" applyAlignment="1">
      <alignment horizontal="center"/>
    </xf>
    <xf numFmtId="21" fontId="34" fillId="0" borderId="22" xfId="0" applyNumberFormat="1" applyFont="1" applyBorder="1" applyAlignment="1">
      <alignment horizontal="center"/>
    </xf>
    <xf numFmtId="21" fontId="34" fillId="0" borderId="21" xfId="0" applyNumberFormat="1" applyFont="1" applyBorder="1" applyAlignment="1">
      <alignment horizontal="center"/>
    </xf>
    <xf numFmtId="21" fontId="34" fillId="0" borderId="30" xfId="0" applyNumberFormat="1" applyFont="1" applyBorder="1" applyAlignment="1">
      <alignment horizontal="center"/>
    </xf>
    <xf numFmtId="20" fontId="34" fillId="0" borderId="21" xfId="0" applyNumberFormat="1" applyFont="1" applyBorder="1" applyAlignment="1">
      <alignment horizontal="center"/>
    </xf>
    <xf numFmtId="47" fontId="34" fillId="0" borderId="19" xfId="0" applyNumberFormat="1" applyFont="1" applyBorder="1" applyAlignment="1">
      <alignment horizontal="center"/>
    </xf>
    <xf numFmtId="20" fontId="34" fillId="0" borderId="18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9" fontId="11" fillId="0" borderId="20" xfId="0" applyNumberFormat="1" applyFont="1" applyBorder="1" applyAlignment="1">
      <alignment horizontal="center"/>
    </xf>
    <xf numFmtId="169" fontId="11" fillId="0" borderId="17" xfId="0" applyNumberFormat="1" applyFont="1" applyBorder="1" applyAlignment="1">
      <alignment horizontal="center"/>
    </xf>
    <xf numFmtId="20" fontId="33" fillId="0" borderId="31" xfId="0" applyNumberFormat="1" applyFont="1" applyBorder="1" applyAlignment="1">
      <alignment horizontal="center"/>
    </xf>
    <xf numFmtId="47" fontId="11" fillId="0" borderId="17" xfId="0" applyNumberFormat="1" applyFont="1" applyBorder="1" applyAlignment="1">
      <alignment horizontal="center"/>
    </xf>
    <xf numFmtId="169" fontId="11" fillId="0" borderId="32" xfId="0" applyNumberFormat="1" applyFont="1" applyBorder="1" applyAlignment="1">
      <alignment horizontal="center"/>
    </xf>
    <xf numFmtId="20" fontId="33" fillId="0" borderId="33" xfId="0" applyNumberFormat="1" applyFont="1" applyFill="1" applyBorder="1" applyAlignment="1">
      <alignment horizontal="center"/>
    </xf>
    <xf numFmtId="169" fontId="34" fillId="0" borderId="22" xfId="0" applyNumberFormat="1" applyFont="1" applyBorder="1" applyAlignment="1">
      <alignment horizontal="center"/>
    </xf>
    <xf numFmtId="0" fontId="36" fillId="24" borderId="16" xfId="0" applyFont="1" applyFill="1" applyBorder="1" applyAlignment="1">
      <alignment horizontal="center"/>
    </xf>
    <xf numFmtId="169" fontId="33" fillId="0" borderId="34" xfId="0" applyNumberFormat="1" applyFont="1" applyBorder="1" applyAlignment="1">
      <alignment/>
    </xf>
    <xf numFmtId="169" fontId="33" fillId="0" borderId="21" xfId="0" applyNumberFormat="1" applyFont="1" applyBorder="1" applyAlignment="1">
      <alignment/>
    </xf>
    <xf numFmtId="169" fontId="33" fillId="0" borderId="30" xfId="0" applyNumberFormat="1" applyFont="1" applyBorder="1" applyAlignment="1">
      <alignment/>
    </xf>
    <xf numFmtId="169" fontId="33" fillId="0" borderId="18" xfId="0" applyNumberFormat="1" applyFont="1" applyBorder="1" applyAlignment="1">
      <alignment horizontal="center"/>
    </xf>
    <xf numFmtId="169" fontId="33" fillId="0" borderId="30" xfId="0" applyNumberFormat="1" applyFont="1" applyBorder="1" applyAlignment="1">
      <alignment horizontal="center"/>
    </xf>
    <xf numFmtId="169" fontId="11" fillId="0" borderId="31" xfId="0" applyNumberFormat="1" applyFont="1" applyBorder="1" applyAlignment="1">
      <alignment horizontal="center"/>
    </xf>
    <xf numFmtId="169" fontId="11" fillId="0" borderId="23" xfId="0" applyNumberFormat="1" applyFont="1" applyBorder="1" applyAlignment="1">
      <alignment horizontal="center"/>
    </xf>
    <xf numFmtId="169" fontId="37" fillId="0" borderId="23" xfId="0" applyNumberFormat="1" applyFont="1" applyBorder="1" applyAlignment="1">
      <alignment horizontal="center"/>
    </xf>
    <xf numFmtId="169" fontId="37" fillId="0" borderId="28" xfId="0" applyNumberFormat="1" applyFont="1" applyBorder="1" applyAlignment="1">
      <alignment horizontal="center"/>
    </xf>
    <xf numFmtId="168" fontId="34" fillId="0" borderId="19" xfId="0" applyNumberFormat="1" applyFont="1" applyBorder="1" applyAlignment="1">
      <alignment horizontal="center"/>
    </xf>
    <xf numFmtId="168" fontId="35" fillId="0" borderId="22" xfId="0" applyNumberFormat="1" applyFont="1" applyBorder="1" applyAlignment="1">
      <alignment horizontal="center"/>
    </xf>
    <xf numFmtId="168" fontId="34" fillId="0" borderId="22" xfId="0" applyNumberFormat="1" applyFont="1" applyBorder="1" applyAlignment="1">
      <alignment horizontal="center"/>
    </xf>
    <xf numFmtId="168" fontId="35" fillId="0" borderId="27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/>
    </xf>
    <xf numFmtId="0" fontId="6" fillId="24" borderId="15" xfId="0" applyFont="1" applyFill="1" applyBorder="1" applyAlignment="1">
      <alignment horizontal="center"/>
    </xf>
    <xf numFmtId="20" fontId="33" fillId="4" borderId="23" xfId="0" applyNumberFormat="1" applyFont="1" applyFill="1" applyBorder="1" applyAlignment="1">
      <alignment horizontal="center"/>
    </xf>
    <xf numFmtId="20" fontId="33" fillId="4" borderId="3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171450</xdr:rowOff>
    </xdr:from>
    <xdr:to>
      <xdr:col>2</xdr:col>
      <xdr:colOff>600075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2276475" cy="1562100"/>
        </a:xfrm>
        <a:prstGeom prst="rect">
          <a:avLst/>
        </a:prstGeom>
        <a:noFill/>
        <a:ln w="317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1"/>
  <sheetViews>
    <sheetView tabSelected="1" zoomScale="150" zoomScaleNormal="150" zoomScalePageLayoutView="0" workbookViewId="0" topLeftCell="A1">
      <selection activeCell="M27" sqref="M27"/>
    </sheetView>
  </sheetViews>
  <sheetFormatPr defaultColWidth="11.00390625" defaultRowHeight="12.75"/>
  <cols>
    <col min="1" max="1" width="3.875" style="4" customWidth="1"/>
    <col min="2" max="2" width="18.125" style="3" customWidth="1"/>
    <col min="3" max="3" width="8.25390625" style="0" customWidth="1"/>
    <col min="4" max="4" width="10.25390625" style="0" customWidth="1"/>
    <col min="5" max="5" width="11.25390625" style="0" customWidth="1"/>
    <col min="6" max="6" width="11.75390625" style="1" customWidth="1"/>
    <col min="7" max="7" width="10.75390625" style="1" customWidth="1"/>
    <col min="8" max="8" width="12.875" style="0" customWidth="1"/>
    <col min="9" max="9" width="7.00390625" style="2" bestFit="1" customWidth="1"/>
    <col min="10" max="10" width="5.625" style="0" bestFit="1" customWidth="1"/>
    <col min="11" max="11" width="7.625" style="0" customWidth="1"/>
    <col min="12" max="12" width="9.125" style="0" bestFit="1" customWidth="1"/>
    <col min="13" max="13" width="9.625" style="4" customWidth="1"/>
    <col min="14" max="14" width="11.75390625" style="5" customWidth="1"/>
  </cols>
  <sheetData>
    <row r="1" spans="1:17" ht="15.75" customHeight="1">
      <c r="A1" s="8"/>
      <c r="B1" s="9"/>
      <c r="C1" s="10"/>
      <c r="D1" s="11" t="s">
        <v>64</v>
      </c>
      <c r="E1" s="12" t="s">
        <v>8</v>
      </c>
      <c r="F1" s="13"/>
      <c r="G1" s="13"/>
      <c r="H1" s="14"/>
      <c r="I1" s="13"/>
      <c r="J1" s="75"/>
      <c r="K1" s="75"/>
      <c r="L1" s="75"/>
      <c r="M1" s="35"/>
      <c r="N1"/>
      <c r="Q1" s="5"/>
    </row>
    <row r="2" spans="1:17" ht="15" customHeight="1" thickBot="1">
      <c r="A2" s="15"/>
      <c r="B2" s="16"/>
      <c r="C2" s="17"/>
      <c r="D2" s="19"/>
      <c r="E2" s="74"/>
      <c r="F2" s="18" t="s">
        <v>9</v>
      </c>
      <c r="G2" s="18"/>
      <c r="H2" s="5"/>
      <c r="I2" s="18"/>
      <c r="J2" s="75"/>
      <c r="K2" s="75"/>
      <c r="L2" s="75"/>
      <c r="M2" s="37"/>
      <c r="N2"/>
      <c r="Q2" s="5"/>
    </row>
    <row r="3" spans="1:17" ht="16.5" customHeight="1" thickBot="1">
      <c r="A3" s="15"/>
      <c r="B3" s="16"/>
      <c r="C3" s="17"/>
      <c r="D3" s="5"/>
      <c r="E3" s="5" t="s">
        <v>56</v>
      </c>
      <c r="F3" s="18"/>
      <c r="G3" s="18"/>
      <c r="H3" s="5"/>
      <c r="I3" s="18"/>
      <c r="J3" s="39">
        <f>G15-G11</f>
        <v>0.09583333333333333</v>
      </c>
      <c r="K3" s="38"/>
      <c r="L3" s="38"/>
      <c r="M3" s="36"/>
      <c r="N3"/>
      <c r="Q3" s="5"/>
    </row>
    <row r="4" spans="1:17" ht="13.5" customHeight="1">
      <c r="A4" s="15"/>
      <c r="B4" s="16"/>
      <c r="C4" s="17"/>
      <c r="D4" s="19" t="s">
        <v>3</v>
      </c>
      <c r="E4" s="20">
        <v>40825</v>
      </c>
      <c r="F4" s="18"/>
      <c r="G4" s="18"/>
      <c r="H4" s="21"/>
      <c r="I4" s="22"/>
      <c r="J4" s="37"/>
      <c r="K4" s="37"/>
      <c r="L4" s="37"/>
      <c r="M4" s="37"/>
      <c r="N4"/>
      <c r="Q4" s="5"/>
    </row>
    <row r="5" spans="1:17" ht="12" customHeight="1">
      <c r="A5" s="15"/>
      <c r="B5" s="6"/>
      <c r="C5" s="23"/>
      <c r="D5" s="5"/>
      <c r="E5" s="5"/>
      <c r="F5" s="24"/>
      <c r="G5" s="24"/>
      <c r="H5" s="5"/>
      <c r="I5" s="22"/>
      <c r="J5" s="37"/>
      <c r="K5" s="37"/>
      <c r="L5" s="37"/>
      <c r="M5" s="37"/>
      <c r="N5"/>
      <c r="Q5" s="5"/>
    </row>
    <row r="6" spans="1:17" ht="18" thickBot="1">
      <c r="A6" s="25"/>
      <c r="B6" s="26"/>
      <c r="C6" s="5"/>
      <c r="D6" s="27" t="s">
        <v>6</v>
      </c>
      <c r="E6" s="27"/>
      <c r="F6" s="24"/>
      <c r="G6" s="24"/>
      <c r="H6" s="28"/>
      <c r="I6" s="18"/>
      <c r="J6" s="29"/>
      <c r="K6" s="29"/>
      <c r="L6" s="29"/>
      <c r="M6" s="37"/>
      <c r="N6"/>
      <c r="Q6" s="5"/>
    </row>
    <row r="7" spans="1:17" ht="21" thickBot="1">
      <c r="A7" s="25"/>
      <c r="B7" s="26"/>
      <c r="C7" s="5"/>
      <c r="D7" s="5" t="s">
        <v>7</v>
      </c>
      <c r="E7" s="5"/>
      <c r="F7" s="18"/>
      <c r="G7" s="18"/>
      <c r="H7" s="5"/>
      <c r="I7" s="18"/>
      <c r="J7" s="121">
        <f>G26-G22</f>
        <v>0.16527777777777763</v>
      </c>
      <c r="K7" s="38"/>
      <c r="L7" s="38"/>
      <c r="M7" s="38"/>
      <c r="N7"/>
      <c r="Q7" s="5"/>
    </row>
    <row r="8" spans="1:17" ht="16.5">
      <c r="A8" s="25"/>
      <c r="B8" s="26"/>
      <c r="C8" s="5"/>
      <c r="D8" s="30" t="s">
        <v>5</v>
      </c>
      <c r="E8" s="30"/>
      <c r="F8" s="24"/>
      <c r="G8" s="24"/>
      <c r="H8" s="19"/>
      <c r="I8" s="22"/>
      <c r="J8" s="5"/>
      <c r="K8" s="5"/>
      <c r="L8" s="5"/>
      <c r="M8" s="37"/>
      <c r="N8"/>
      <c r="Q8" s="5"/>
    </row>
    <row r="9" spans="1:17" ht="9" customHeight="1" thickBot="1">
      <c r="A9" s="25"/>
      <c r="B9" s="26"/>
      <c r="C9" s="5"/>
      <c r="D9" s="5"/>
      <c r="E9" s="5"/>
      <c r="F9" s="24"/>
      <c r="G9" s="24"/>
      <c r="H9" s="5"/>
      <c r="I9" s="22"/>
      <c r="J9" s="5"/>
      <c r="K9" s="5"/>
      <c r="L9" s="5"/>
      <c r="M9" s="37"/>
      <c r="N9"/>
      <c r="Q9" s="5"/>
    </row>
    <row r="10" spans="1:17" ht="21.75" customHeight="1" thickBot="1">
      <c r="A10" s="31"/>
      <c r="B10" s="87" t="s">
        <v>65</v>
      </c>
      <c r="C10" s="33" t="s">
        <v>58</v>
      </c>
      <c r="D10" s="32" t="s">
        <v>59</v>
      </c>
      <c r="E10" s="33" t="s">
        <v>57</v>
      </c>
      <c r="F10" s="32" t="s">
        <v>60</v>
      </c>
      <c r="G10" s="86" t="s">
        <v>55</v>
      </c>
      <c r="H10" s="83" t="s">
        <v>33</v>
      </c>
      <c r="I10" s="33" t="s">
        <v>61</v>
      </c>
      <c r="J10" s="32" t="s">
        <v>62</v>
      </c>
      <c r="K10" s="91" t="s">
        <v>12</v>
      </c>
      <c r="L10" s="33" t="s">
        <v>13</v>
      </c>
      <c r="M10" s="33" t="s">
        <v>63</v>
      </c>
      <c r="N10"/>
      <c r="Q10" s="5"/>
    </row>
    <row r="11" spans="1:17" ht="21.75" customHeight="1">
      <c r="A11" s="43">
        <v>1</v>
      </c>
      <c r="B11" s="88" t="s">
        <v>18</v>
      </c>
      <c r="C11" s="46">
        <v>0.26180555555555557</v>
      </c>
      <c r="D11" s="45">
        <v>0.5520833333333334</v>
      </c>
      <c r="E11" s="80">
        <f aca="true" t="shared" si="0" ref="E11:E19">D11-C11</f>
        <v>0.2902777777777778</v>
      </c>
      <c r="F11" s="97" t="s">
        <v>26</v>
      </c>
      <c r="G11" s="98" t="s">
        <v>41</v>
      </c>
      <c r="H11" s="84">
        <f>G11-D11</f>
        <v>0.27430555555555547</v>
      </c>
      <c r="I11" s="80">
        <f>G11/2.94</f>
        <v>0.28108465608465605</v>
      </c>
      <c r="J11" s="77">
        <v>62</v>
      </c>
      <c r="K11" s="103">
        <v>0.0002685185185185185</v>
      </c>
      <c r="L11" s="108">
        <f>F11+K11</f>
        <v>0.014037037037037039</v>
      </c>
      <c r="M11" s="102">
        <v>0.27638888888888885</v>
      </c>
      <c r="N11" s="99"/>
      <c r="Q11" s="5"/>
    </row>
    <row r="12" spans="1:17" ht="21.75" customHeight="1">
      <c r="A12" s="50">
        <v>2</v>
      </c>
      <c r="B12" s="89" t="s">
        <v>19</v>
      </c>
      <c r="C12" s="53">
        <v>0.26458333333333334</v>
      </c>
      <c r="D12" s="52">
        <v>0.5652777777777778</v>
      </c>
      <c r="E12" s="81">
        <f t="shared" si="0"/>
        <v>0.30069444444444443</v>
      </c>
      <c r="F12" s="93" t="s">
        <v>27</v>
      </c>
      <c r="G12" s="96">
        <v>0.8444444444444444</v>
      </c>
      <c r="H12" s="85">
        <f aca="true" t="shared" si="1" ref="H12:H18">G12-D12</f>
        <v>0.2791666666666667</v>
      </c>
      <c r="I12" s="80">
        <f aca="true" t="shared" si="2" ref="I12:I20">G12/2.94</f>
        <v>0.2872260015117158</v>
      </c>
      <c r="J12" s="78">
        <v>72</v>
      </c>
      <c r="K12" s="100">
        <v>0.0002662037037037037</v>
      </c>
      <c r="L12" s="109">
        <f>F12+K12</f>
        <v>0.01433912037037037</v>
      </c>
      <c r="M12" s="123">
        <v>0.28680555555555554</v>
      </c>
      <c r="N12" s="99"/>
      <c r="Q12" s="7"/>
    </row>
    <row r="13" spans="1:17" ht="21.75" customHeight="1">
      <c r="A13" s="50">
        <v>3</v>
      </c>
      <c r="B13" s="89" t="s">
        <v>20</v>
      </c>
      <c r="C13" s="53">
        <v>0.2708333333333333</v>
      </c>
      <c r="D13" s="52">
        <v>0.5833333333333334</v>
      </c>
      <c r="E13" s="81">
        <f t="shared" si="0"/>
        <v>0.31250000000000006</v>
      </c>
      <c r="F13" s="93" t="s">
        <v>28</v>
      </c>
      <c r="G13" s="96">
        <v>0.8875000000000001</v>
      </c>
      <c r="H13" s="85">
        <f t="shared" si="1"/>
        <v>0.3041666666666667</v>
      </c>
      <c r="I13" s="80">
        <f t="shared" si="2"/>
        <v>0.30187074829931976</v>
      </c>
      <c r="J13" s="78">
        <v>90</v>
      </c>
      <c r="K13" s="100">
        <v>0.0002893518518518519</v>
      </c>
      <c r="L13" s="109">
        <f aca="true" t="shared" si="3" ref="L12:L19">F13+K13</f>
        <v>0.015082175925925926</v>
      </c>
      <c r="M13" s="57">
        <v>0.28680555555555554</v>
      </c>
      <c r="N13" s="99"/>
      <c r="Q13" s="5"/>
    </row>
    <row r="14" spans="1:17" ht="21.75" customHeight="1">
      <c r="A14" s="50">
        <v>4</v>
      </c>
      <c r="B14" s="89" t="s">
        <v>21</v>
      </c>
      <c r="C14" s="53">
        <v>0.28680555555555554</v>
      </c>
      <c r="D14" s="52">
        <v>0.6041666666666666</v>
      </c>
      <c r="E14" s="81">
        <f t="shared" si="0"/>
        <v>0.3173611111111111</v>
      </c>
      <c r="F14" s="93" t="s">
        <v>29</v>
      </c>
      <c r="G14" s="94" t="s">
        <v>42</v>
      </c>
      <c r="H14" s="85">
        <f t="shared" si="1"/>
        <v>0.29166666666666674</v>
      </c>
      <c r="I14" s="80">
        <f t="shared" si="2"/>
        <v>0.30470521541950113</v>
      </c>
      <c r="J14" s="78">
        <v>109</v>
      </c>
      <c r="K14" s="101">
        <v>0.0002916666666666667</v>
      </c>
      <c r="L14" s="109">
        <f t="shared" si="3"/>
        <v>0.015219907407407408</v>
      </c>
      <c r="M14" s="102">
        <v>0.3034722222222222</v>
      </c>
      <c r="N14" s="99"/>
      <c r="Q14" s="5"/>
    </row>
    <row r="15" spans="1:17" ht="21.75" customHeight="1">
      <c r="A15" s="50">
        <v>5</v>
      </c>
      <c r="B15" s="89" t="s">
        <v>22</v>
      </c>
      <c r="C15" s="53">
        <v>0.2902777777777778</v>
      </c>
      <c r="D15" s="52">
        <v>0.6180555555555556</v>
      </c>
      <c r="E15" s="81">
        <f t="shared" si="0"/>
        <v>0.3277777777777778</v>
      </c>
      <c r="F15" s="106">
        <v>0.01537037037037037</v>
      </c>
      <c r="G15" s="94" t="s">
        <v>43</v>
      </c>
      <c r="H15" s="85">
        <f t="shared" si="1"/>
        <v>0.3041666666666666</v>
      </c>
      <c r="I15" s="80">
        <f t="shared" si="2"/>
        <v>0.31368102796674224</v>
      </c>
      <c r="J15" s="78">
        <v>96</v>
      </c>
      <c r="K15" s="100">
        <v>0.0002997685185185185</v>
      </c>
      <c r="L15" s="109">
        <f t="shared" si="3"/>
        <v>0.015670138888888886</v>
      </c>
      <c r="M15" s="123">
        <v>0.31319444444444444</v>
      </c>
      <c r="N15"/>
      <c r="Q15" s="5"/>
    </row>
    <row r="16" spans="1:17" ht="21.75" customHeight="1">
      <c r="A16" s="50">
        <v>6</v>
      </c>
      <c r="B16" s="89" t="s">
        <v>10</v>
      </c>
      <c r="C16" s="53">
        <v>0.3138888888888889</v>
      </c>
      <c r="D16" s="52">
        <v>0.6541666666666667</v>
      </c>
      <c r="E16" s="81">
        <f t="shared" si="0"/>
        <v>0.3402777777777778</v>
      </c>
      <c r="F16" s="93" t="s">
        <v>31</v>
      </c>
      <c r="G16" s="94" t="s">
        <v>45</v>
      </c>
      <c r="H16" s="85">
        <f t="shared" si="1"/>
        <v>0.3208333333333333</v>
      </c>
      <c r="I16" s="80">
        <f t="shared" si="2"/>
        <v>0.33163265306122447</v>
      </c>
      <c r="J16" s="78">
        <v>114</v>
      </c>
      <c r="K16" s="100">
        <v>0.0003171296296296296</v>
      </c>
      <c r="L16" s="109">
        <f t="shared" si="3"/>
        <v>0.01657175925925926</v>
      </c>
      <c r="M16" s="123">
        <v>0.33125</v>
      </c>
      <c r="N16"/>
      <c r="Q16" s="5"/>
    </row>
    <row r="17" spans="1:17" ht="21.75" customHeight="1">
      <c r="A17" s="50">
        <v>7</v>
      </c>
      <c r="B17" s="89" t="s">
        <v>11</v>
      </c>
      <c r="C17" s="53">
        <v>0.3090277777777778</v>
      </c>
      <c r="D17" s="52">
        <v>0.6520833333333333</v>
      </c>
      <c r="E17" s="81">
        <f t="shared" si="0"/>
        <v>0.34305555555555556</v>
      </c>
      <c r="F17" s="93" t="s">
        <v>30</v>
      </c>
      <c r="G17" s="94" t="s">
        <v>44</v>
      </c>
      <c r="H17" s="85">
        <f t="shared" si="1"/>
        <v>0.3243055555555555</v>
      </c>
      <c r="I17" s="80">
        <f t="shared" si="2"/>
        <v>0.3321050642479214</v>
      </c>
      <c r="J17" s="78">
        <v>135</v>
      </c>
      <c r="K17" s="101">
        <v>0.0003171296296296296</v>
      </c>
      <c r="L17" s="109">
        <f t="shared" si="3"/>
        <v>0.016586805555555556</v>
      </c>
      <c r="M17" s="124">
        <v>0.33194444444444443</v>
      </c>
      <c r="N17"/>
      <c r="Q17" s="5"/>
    </row>
    <row r="18" spans="1:17" ht="21.75" customHeight="1">
      <c r="A18" s="50">
        <v>8</v>
      </c>
      <c r="B18" s="89" t="s">
        <v>23</v>
      </c>
      <c r="C18" s="53">
        <v>0.3111111111111111</v>
      </c>
      <c r="D18" s="52">
        <v>0.6527777777777778</v>
      </c>
      <c r="E18" s="81">
        <f t="shared" si="0"/>
        <v>0.3416666666666667</v>
      </c>
      <c r="F18" s="93" t="s">
        <v>32</v>
      </c>
      <c r="G18" s="94" t="s">
        <v>46</v>
      </c>
      <c r="H18" s="85">
        <f t="shared" si="1"/>
        <v>0.32638888888888884</v>
      </c>
      <c r="I18" s="80">
        <f t="shared" si="2"/>
        <v>0.3330498866213152</v>
      </c>
      <c r="J18" s="77">
        <v>136</v>
      </c>
      <c r="K18" s="101">
        <v>0.000318287037037037</v>
      </c>
      <c r="L18" s="109">
        <f t="shared" si="3"/>
        <v>0.01664236111111111</v>
      </c>
      <c r="M18" s="58">
        <v>0.3236111111111111</v>
      </c>
      <c r="N18"/>
      <c r="Q18" s="5"/>
    </row>
    <row r="19" spans="1:17" ht="21.75" customHeight="1">
      <c r="A19" s="59">
        <v>9</v>
      </c>
      <c r="B19" s="76" t="s">
        <v>24</v>
      </c>
      <c r="C19" s="53">
        <v>0.3263888888888889</v>
      </c>
      <c r="D19" s="52">
        <v>0.7055555555555556</v>
      </c>
      <c r="E19" s="81">
        <f t="shared" si="0"/>
        <v>0.3791666666666667</v>
      </c>
      <c r="F19" s="93" t="s">
        <v>14</v>
      </c>
      <c r="G19" s="94" t="s">
        <v>47</v>
      </c>
      <c r="H19" s="85">
        <f>G19-D19</f>
        <v>0.3340277777777777</v>
      </c>
      <c r="I19" s="81">
        <f t="shared" si="2"/>
        <v>0.35359977324263037</v>
      </c>
      <c r="J19" s="78">
        <v>198</v>
      </c>
      <c r="K19" s="100">
        <v>0.00033680555555555563</v>
      </c>
      <c r="L19" s="109">
        <f t="shared" si="3"/>
        <v>0.017666666666666667</v>
      </c>
      <c r="M19" s="123">
        <v>0.3534722222222222</v>
      </c>
      <c r="N19"/>
      <c r="Q19" s="5"/>
    </row>
    <row r="20" spans="1:17" ht="21.75" customHeight="1" thickBot="1">
      <c r="A20" s="43">
        <v>10</v>
      </c>
      <c r="B20" s="88" t="s">
        <v>25</v>
      </c>
      <c r="C20" s="90">
        <v>0.33055555555555555</v>
      </c>
      <c r="D20" s="45">
        <v>0.7229166666666668</v>
      </c>
      <c r="E20" s="82">
        <f>D20-C20</f>
        <v>0.3923611111111112</v>
      </c>
      <c r="F20" s="92" t="s">
        <v>34</v>
      </c>
      <c r="G20" s="95" t="s">
        <v>48</v>
      </c>
      <c r="H20" s="84">
        <f>G20-D20</f>
        <v>0.37152777777777757</v>
      </c>
      <c r="I20" s="82">
        <f t="shared" si="2"/>
        <v>0.37226001511715795</v>
      </c>
      <c r="J20" s="79">
        <v>214</v>
      </c>
      <c r="K20" s="104">
        <v>0.0003564814814814815</v>
      </c>
      <c r="L20" s="110">
        <f>F20+K20</f>
        <v>0.018592592592592595</v>
      </c>
      <c r="M20" s="105">
        <v>0.3652777777777778</v>
      </c>
      <c r="N20"/>
      <c r="Q20" s="5"/>
    </row>
    <row r="21" spans="1:17" ht="21.75" customHeight="1" thickBot="1">
      <c r="A21" s="40"/>
      <c r="B21" s="42" t="s">
        <v>66</v>
      </c>
      <c r="C21" s="32" t="s">
        <v>58</v>
      </c>
      <c r="D21" s="33" t="s">
        <v>59</v>
      </c>
      <c r="E21" s="32" t="s">
        <v>57</v>
      </c>
      <c r="F21" s="33" t="s">
        <v>60</v>
      </c>
      <c r="G21" s="41" t="s">
        <v>55</v>
      </c>
      <c r="H21" s="122" t="s">
        <v>33</v>
      </c>
      <c r="I21" s="32" t="s">
        <v>61</v>
      </c>
      <c r="J21" s="33" t="s">
        <v>62</v>
      </c>
      <c r="K21" s="107" t="s">
        <v>1</v>
      </c>
      <c r="L21" s="33" t="s">
        <v>13</v>
      </c>
      <c r="M21" s="34" t="s">
        <v>63</v>
      </c>
      <c r="N21"/>
      <c r="Q21" s="5"/>
    </row>
    <row r="22" spans="1:17" ht="21.75" customHeight="1">
      <c r="A22" s="43">
        <v>1</v>
      </c>
      <c r="B22" s="44" t="s">
        <v>67</v>
      </c>
      <c r="C22" s="45">
        <v>0.2576388888888889</v>
      </c>
      <c r="D22" s="46">
        <v>0.545138888888889</v>
      </c>
      <c r="E22" s="47">
        <f>D22-C22</f>
        <v>0.28750000000000003</v>
      </c>
      <c r="F22" s="48" t="s">
        <v>35</v>
      </c>
      <c r="G22" s="117" t="s">
        <v>49</v>
      </c>
      <c r="H22" s="49">
        <f aca="true" t="shared" si="4" ref="H22:H28">G22-D22</f>
        <v>0.26875000000000004</v>
      </c>
      <c r="I22" s="47">
        <f>G22/2.94</f>
        <v>0.276832955404384</v>
      </c>
      <c r="J22" s="60">
        <v>12</v>
      </c>
      <c r="K22" s="113">
        <v>0.00026504629629629626</v>
      </c>
      <c r="L22" s="111">
        <f>F22+K22</f>
        <v>0.013834490740740741</v>
      </c>
      <c r="M22" s="124">
        <v>0.27638888888888885</v>
      </c>
      <c r="N22"/>
      <c r="Q22" s="5"/>
    </row>
    <row r="23" spans="1:17" ht="21.75" customHeight="1">
      <c r="A23" s="50">
        <v>2</v>
      </c>
      <c r="B23" s="51" t="s">
        <v>68</v>
      </c>
      <c r="C23" s="52">
        <v>0.2722222222222222</v>
      </c>
      <c r="D23" s="53">
        <v>0.5805555555555556</v>
      </c>
      <c r="E23" s="54">
        <f aca="true" t="shared" si="5" ref="E23:E28">D23-C23</f>
        <v>0.3083333333333334</v>
      </c>
      <c r="F23" s="61" t="s">
        <v>36</v>
      </c>
      <c r="G23" s="118" t="s">
        <v>50</v>
      </c>
      <c r="H23" s="56">
        <f t="shared" si="4"/>
        <v>0.3006944444444444</v>
      </c>
      <c r="I23" s="47">
        <f aca="true" t="shared" si="6" ref="I23:I28">G23/2.94</f>
        <v>0.2997448979591837</v>
      </c>
      <c r="J23" s="62">
        <v>39</v>
      </c>
      <c r="K23" s="114">
        <v>0.00028645833333333333</v>
      </c>
      <c r="L23" s="111">
        <f aca="true" t="shared" si="7" ref="L23:L28">F23+K23</f>
        <v>0.014969328703703705</v>
      </c>
      <c r="M23" s="123">
        <v>0.29930555555555555</v>
      </c>
      <c r="N23"/>
      <c r="Q23" s="5"/>
    </row>
    <row r="24" spans="1:17" ht="21.75" customHeight="1">
      <c r="A24" s="50">
        <v>3</v>
      </c>
      <c r="B24" s="51" t="s">
        <v>0</v>
      </c>
      <c r="C24" s="52">
        <v>0.2791666666666667</v>
      </c>
      <c r="D24" s="53">
        <v>0.59375</v>
      </c>
      <c r="E24" s="54">
        <f t="shared" si="5"/>
        <v>0.3145833333333333</v>
      </c>
      <c r="F24" s="55" t="s">
        <v>37</v>
      </c>
      <c r="G24" s="119" t="s">
        <v>51</v>
      </c>
      <c r="H24" s="56">
        <f t="shared" si="4"/>
        <v>0.29513888888888884</v>
      </c>
      <c r="I24" s="47">
        <f t="shared" si="6"/>
        <v>0.30234315948601664</v>
      </c>
      <c r="J24" s="63">
        <v>43</v>
      </c>
      <c r="K24" s="115">
        <v>0.0002962962962962963</v>
      </c>
      <c r="L24" s="111">
        <f t="shared" si="7"/>
        <v>0.01510763888888889</v>
      </c>
      <c r="M24" s="123">
        <v>0.3020833333333333</v>
      </c>
      <c r="N24"/>
      <c r="Q24" s="5"/>
    </row>
    <row r="25" spans="1:17" ht="21.75" customHeight="1">
      <c r="A25" s="50">
        <v>4</v>
      </c>
      <c r="B25" s="51" t="s">
        <v>4</v>
      </c>
      <c r="C25" s="52">
        <v>0.2986111111111111</v>
      </c>
      <c r="D25" s="53">
        <v>0.6569444444444444</v>
      </c>
      <c r="E25" s="54">
        <f t="shared" si="5"/>
        <v>0.35833333333333334</v>
      </c>
      <c r="F25" s="55" t="s">
        <v>38</v>
      </c>
      <c r="G25" s="119" t="s">
        <v>52</v>
      </c>
      <c r="H25" s="56">
        <f t="shared" si="4"/>
        <v>0.32152777777777786</v>
      </c>
      <c r="I25" s="47">
        <f t="shared" si="6"/>
        <v>0.33281368102796677</v>
      </c>
      <c r="J25" s="62">
        <v>74</v>
      </c>
      <c r="K25" s="113">
        <v>0.000318287037037037</v>
      </c>
      <c r="L25" s="111">
        <f t="shared" si="7"/>
        <v>0.016623842592592593</v>
      </c>
      <c r="M25" s="124">
        <v>0.3326388888888889</v>
      </c>
      <c r="N25"/>
      <c r="Q25" s="5"/>
    </row>
    <row r="26" spans="1:17" ht="21.75" customHeight="1">
      <c r="A26" s="50">
        <v>5</v>
      </c>
      <c r="B26" s="51" t="s">
        <v>15</v>
      </c>
      <c r="C26" s="52">
        <v>0.2951388888888889</v>
      </c>
      <c r="D26" s="53">
        <v>0.6506944444444445</v>
      </c>
      <c r="E26" s="54">
        <f t="shared" si="5"/>
        <v>0.35555555555555557</v>
      </c>
      <c r="F26" s="55" t="s">
        <v>39</v>
      </c>
      <c r="G26" s="119" t="s">
        <v>53</v>
      </c>
      <c r="H26" s="56">
        <f t="shared" si="4"/>
        <v>0.32847222222222217</v>
      </c>
      <c r="I26" s="47">
        <f t="shared" si="6"/>
        <v>0.3330498866213152</v>
      </c>
      <c r="J26" s="62">
        <v>75</v>
      </c>
      <c r="K26" s="114">
        <v>0.000318287037037037</v>
      </c>
      <c r="L26" s="111">
        <f t="shared" si="7"/>
        <v>0.01663425925925926</v>
      </c>
      <c r="M26" s="57">
        <v>0.2951388888888889</v>
      </c>
      <c r="N26"/>
      <c r="Q26" s="5"/>
    </row>
    <row r="27" spans="1:17" ht="21.75" customHeight="1">
      <c r="A27" s="50">
        <v>6</v>
      </c>
      <c r="B27" s="51" t="s">
        <v>16</v>
      </c>
      <c r="C27" s="52">
        <v>0.3368055555555556</v>
      </c>
      <c r="D27" s="53">
        <v>0.7166666666666667</v>
      </c>
      <c r="E27" s="54">
        <f t="shared" si="5"/>
        <v>0.3798611111111111</v>
      </c>
      <c r="F27" s="61" t="s">
        <v>2</v>
      </c>
      <c r="G27" s="118">
        <v>1.0729166666666667</v>
      </c>
      <c r="H27" s="56">
        <f t="shared" si="4"/>
        <v>0.35625000000000007</v>
      </c>
      <c r="I27" s="47">
        <f t="shared" si="6"/>
        <v>0.364937641723356</v>
      </c>
      <c r="J27" s="62">
        <v>82</v>
      </c>
      <c r="K27" s="114">
        <v>0.00034722222222222224</v>
      </c>
      <c r="L27" s="111">
        <f t="shared" si="7"/>
        <v>0.018229166666666664</v>
      </c>
      <c r="M27" s="123">
        <v>0.3645833333333333</v>
      </c>
      <c r="N27"/>
      <c r="Q27" s="5"/>
    </row>
    <row r="28" spans="1:17" ht="21.75" customHeight="1" thickBot="1">
      <c r="A28" s="64">
        <v>7</v>
      </c>
      <c r="B28" s="65" t="s">
        <v>17</v>
      </c>
      <c r="C28" s="66">
        <v>0.3736111111111111</v>
      </c>
      <c r="D28" s="67">
        <v>0.8263888888888888</v>
      </c>
      <c r="E28" s="68">
        <f t="shared" si="5"/>
        <v>0.4527777777777777</v>
      </c>
      <c r="F28" s="69" t="s">
        <v>40</v>
      </c>
      <c r="G28" s="120" t="s">
        <v>54</v>
      </c>
      <c r="H28" s="70">
        <f t="shared" si="4"/>
        <v>0.41180555555555554</v>
      </c>
      <c r="I28" s="73">
        <f t="shared" si="6"/>
        <v>0.4211545729402872</v>
      </c>
      <c r="J28" s="71">
        <v>88</v>
      </c>
      <c r="K28" s="116">
        <v>0.0004027777777777777</v>
      </c>
      <c r="L28" s="112">
        <f t="shared" si="7"/>
        <v>0.021042824074074075</v>
      </c>
      <c r="M28" s="72">
        <v>0.41180555555555554</v>
      </c>
      <c r="N28"/>
      <c r="Q28" s="5"/>
    </row>
    <row r="29" spans="1:17" ht="12.75">
      <c r="A29"/>
      <c r="B29"/>
      <c r="F29"/>
      <c r="G29"/>
      <c r="I29"/>
      <c r="M29"/>
      <c r="N29"/>
      <c r="Q29" s="5"/>
    </row>
    <row r="30" spans="1:17" ht="12.75">
      <c r="A30"/>
      <c r="B30"/>
      <c r="F30"/>
      <c r="G30"/>
      <c r="I30"/>
      <c r="M30"/>
      <c r="N30"/>
      <c r="Q30" s="5"/>
    </row>
    <row r="31" spans="1:17" ht="12.75">
      <c r="A31"/>
      <c r="B31"/>
      <c r="F31"/>
      <c r="G31"/>
      <c r="I31"/>
      <c r="M31"/>
      <c r="N31"/>
      <c r="Q31" s="5"/>
    </row>
    <row r="32" spans="1:17" ht="12.75">
      <c r="A32"/>
      <c r="B32"/>
      <c r="F32"/>
      <c r="G32"/>
      <c r="I32"/>
      <c r="M32"/>
      <c r="N32"/>
      <c r="Q32" s="5"/>
    </row>
    <row r="33" spans="1:17" ht="12.75">
      <c r="A33"/>
      <c r="B33"/>
      <c r="F33"/>
      <c r="G33"/>
      <c r="I33"/>
      <c r="M33"/>
      <c r="N33"/>
      <c r="Q33" s="5"/>
    </row>
    <row r="34" spans="1:17" ht="12.75">
      <c r="A34"/>
      <c r="B34"/>
      <c r="F34"/>
      <c r="G34"/>
      <c r="I34"/>
      <c r="M34"/>
      <c r="N34"/>
      <c r="Q34" s="5"/>
    </row>
    <row r="35" spans="1:17" ht="12.75">
      <c r="A35"/>
      <c r="B35"/>
      <c r="F35"/>
      <c r="G35"/>
      <c r="I35"/>
      <c r="M35"/>
      <c r="N35"/>
      <c r="Q35" s="5"/>
    </row>
    <row r="36" spans="1:17" ht="12.75">
      <c r="A36"/>
      <c r="B36"/>
      <c r="F36"/>
      <c r="G36"/>
      <c r="I36"/>
      <c r="M36"/>
      <c r="N36"/>
      <c r="Q36" s="5"/>
    </row>
    <row r="37" spans="1:17" ht="12.75">
      <c r="A37"/>
      <c r="B37"/>
      <c r="F37"/>
      <c r="G37"/>
      <c r="I37"/>
      <c r="M37"/>
      <c r="N37"/>
      <c r="Q37" s="5"/>
    </row>
    <row r="38" spans="1:17" ht="12.75">
      <c r="A38"/>
      <c r="B38"/>
      <c r="F38"/>
      <c r="G38"/>
      <c r="I38"/>
      <c r="M38"/>
      <c r="N38"/>
      <c r="Q38" s="5"/>
    </row>
    <row r="39" spans="1:14" ht="12.75">
      <c r="A39"/>
      <c r="B39"/>
      <c r="F39"/>
      <c r="G39"/>
      <c r="I39"/>
      <c r="M39"/>
      <c r="N39"/>
    </row>
    <row r="40" spans="1:14" ht="12.75">
      <c r="A40"/>
      <c r="B40"/>
      <c r="F40"/>
      <c r="G40"/>
      <c r="I40"/>
      <c r="M40"/>
      <c r="N40"/>
    </row>
    <row r="41" spans="1:14" ht="12.75">
      <c r="A41"/>
      <c r="B41"/>
      <c r="F41"/>
      <c r="G41"/>
      <c r="I41"/>
      <c r="M41"/>
      <c r="N41"/>
    </row>
    <row r="42" spans="1:14" ht="12.75">
      <c r="A42"/>
      <c r="B42"/>
      <c r="F42"/>
      <c r="G42"/>
      <c r="I42"/>
      <c r="M42"/>
      <c r="N42"/>
    </row>
    <row r="43" spans="1:14" ht="12.75">
      <c r="A43"/>
      <c r="B43"/>
      <c r="F43"/>
      <c r="G43"/>
      <c r="I43"/>
      <c r="M43"/>
      <c r="N43"/>
    </row>
    <row r="44" spans="1:14" ht="12.75">
      <c r="A44"/>
      <c r="B44"/>
      <c r="F44"/>
      <c r="G44"/>
      <c r="I44"/>
      <c r="M44"/>
      <c r="N44"/>
    </row>
    <row r="45" spans="1:14" ht="12.75">
      <c r="A45"/>
      <c r="B45"/>
      <c r="F45"/>
      <c r="G45"/>
      <c r="I45"/>
      <c r="M45"/>
      <c r="N45"/>
    </row>
    <row r="46" spans="1:14" ht="12.75">
      <c r="A46"/>
      <c r="B46"/>
      <c r="F46"/>
      <c r="G46"/>
      <c r="I46"/>
      <c r="M46"/>
      <c r="N46"/>
    </row>
    <row r="47" spans="1:14" ht="12.75">
      <c r="A47"/>
      <c r="B47"/>
      <c r="F47"/>
      <c r="G47"/>
      <c r="I47"/>
      <c r="M47"/>
      <c r="N47"/>
    </row>
    <row r="48" spans="1:14" ht="12.75">
      <c r="A48"/>
      <c r="B48"/>
      <c r="F48"/>
      <c r="G48"/>
      <c r="I48"/>
      <c r="M48"/>
      <c r="N48"/>
    </row>
    <row r="49" spans="1:14" ht="12.75">
      <c r="A49"/>
      <c r="B49"/>
      <c r="F49"/>
      <c r="G49"/>
      <c r="I49"/>
      <c r="M49"/>
      <c r="N49"/>
    </row>
    <row r="50" spans="1:14" ht="12.75">
      <c r="A50"/>
      <c r="B50"/>
      <c r="F50"/>
      <c r="G50"/>
      <c r="I50"/>
      <c r="M50"/>
      <c r="N50"/>
    </row>
    <row r="51" spans="1:14" ht="12.75">
      <c r="A51"/>
      <c r="B51"/>
      <c r="F51"/>
      <c r="G51"/>
      <c r="I51"/>
      <c r="M51"/>
      <c r="N51"/>
    </row>
    <row r="52" spans="1:14" ht="12.75">
      <c r="A52"/>
      <c r="B52"/>
      <c r="F52"/>
      <c r="G52"/>
      <c r="I52"/>
      <c r="M52"/>
      <c r="N52"/>
    </row>
    <row r="53" spans="1:14" ht="12.75">
      <c r="A53"/>
      <c r="B53"/>
      <c r="F53"/>
      <c r="G53"/>
      <c r="I53"/>
      <c r="M53"/>
      <c r="N53"/>
    </row>
    <row r="54" spans="1:14" ht="12.75">
      <c r="A54"/>
      <c r="B54"/>
      <c r="F54"/>
      <c r="G54"/>
      <c r="I54"/>
      <c r="M54"/>
      <c r="N54"/>
    </row>
    <row r="55" spans="1:14" ht="12.75">
      <c r="A55"/>
      <c r="B55"/>
      <c r="F55"/>
      <c r="G55"/>
      <c r="I55"/>
      <c r="M55"/>
      <c r="N55"/>
    </row>
    <row r="56" spans="1:14" ht="12.75">
      <c r="A56"/>
      <c r="B56"/>
      <c r="F56"/>
      <c r="G56"/>
      <c r="I56"/>
      <c r="M56"/>
      <c r="N56"/>
    </row>
    <row r="57" spans="1:14" ht="12.75">
      <c r="A57"/>
      <c r="B57"/>
      <c r="F57"/>
      <c r="G57"/>
      <c r="I57"/>
      <c r="M57"/>
      <c r="N57"/>
    </row>
    <row r="58" spans="1:14" ht="12.75">
      <c r="A58"/>
      <c r="B58"/>
      <c r="F58"/>
      <c r="G58"/>
      <c r="I58"/>
      <c r="M58"/>
      <c r="N58"/>
    </row>
    <row r="59" spans="1:14" ht="12.75">
      <c r="A59"/>
      <c r="B59"/>
      <c r="F59"/>
      <c r="G59"/>
      <c r="I59"/>
      <c r="M59"/>
      <c r="N59"/>
    </row>
    <row r="60" spans="1:14" ht="12.75">
      <c r="A60"/>
      <c r="B60"/>
      <c r="F60"/>
      <c r="G60"/>
      <c r="I60"/>
      <c r="M60"/>
      <c r="N60"/>
    </row>
    <row r="61" spans="1:14" ht="12.75">
      <c r="A61"/>
      <c r="B61"/>
      <c r="F61"/>
      <c r="G61"/>
      <c r="I61"/>
      <c r="M61"/>
      <c r="N61"/>
    </row>
    <row r="62" spans="1:14" ht="12.75">
      <c r="A62"/>
      <c r="B62"/>
      <c r="F62"/>
      <c r="G62"/>
      <c r="I62"/>
      <c r="M62"/>
      <c r="N62"/>
    </row>
    <row r="63" spans="1:14" ht="12.75">
      <c r="A63"/>
      <c r="B63"/>
      <c r="F63"/>
      <c r="G63"/>
      <c r="I63"/>
      <c r="M63"/>
      <c r="N63"/>
    </row>
    <row r="64" spans="1:14" ht="12.75">
      <c r="A64"/>
      <c r="B64"/>
      <c r="F64"/>
      <c r="G64"/>
      <c r="I64"/>
      <c r="M64"/>
      <c r="N64"/>
    </row>
    <row r="65" spans="1:14" ht="12.75">
      <c r="A65"/>
      <c r="B65"/>
      <c r="F65"/>
      <c r="G65"/>
      <c r="I65"/>
      <c r="M65"/>
      <c r="N65"/>
    </row>
    <row r="66" spans="1:14" ht="12.75">
      <c r="A66"/>
      <c r="B66"/>
      <c r="F66"/>
      <c r="G66"/>
      <c r="I66"/>
      <c r="M66"/>
      <c r="N66"/>
    </row>
    <row r="67" spans="1:14" ht="12.75">
      <c r="A67"/>
      <c r="B67"/>
      <c r="F67"/>
      <c r="G67"/>
      <c r="I67"/>
      <c r="M67"/>
      <c r="N67"/>
    </row>
    <row r="68" spans="1:14" ht="12.75">
      <c r="A68"/>
      <c r="B68"/>
      <c r="F68"/>
      <c r="G68"/>
      <c r="I68"/>
      <c r="M68"/>
      <c r="N68"/>
    </row>
    <row r="69" spans="1:14" ht="12.75">
      <c r="A69"/>
      <c r="B69"/>
      <c r="F69"/>
      <c r="G69"/>
      <c r="I69"/>
      <c r="M69"/>
      <c r="N69"/>
    </row>
    <row r="70" spans="1:14" ht="12.75">
      <c r="A70"/>
      <c r="B70"/>
      <c r="F70"/>
      <c r="G70"/>
      <c r="I70"/>
      <c r="M70"/>
      <c r="N70"/>
    </row>
    <row r="71" spans="1:14" ht="12.75">
      <c r="A71"/>
      <c r="B71"/>
      <c r="F71"/>
      <c r="G71"/>
      <c r="I71"/>
      <c r="M71"/>
      <c r="N71"/>
    </row>
    <row r="72" spans="1:14" ht="12.75">
      <c r="A72"/>
      <c r="B72"/>
      <c r="F72"/>
      <c r="G72"/>
      <c r="I72"/>
      <c r="M72"/>
      <c r="N72"/>
    </row>
    <row r="73" spans="1:14" ht="12.75">
      <c r="A73"/>
      <c r="B73"/>
      <c r="F73"/>
      <c r="G73"/>
      <c r="I73"/>
      <c r="M73"/>
      <c r="N73"/>
    </row>
    <row r="74" spans="1:14" ht="12.75">
      <c r="A74"/>
      <c r="B74"/>
      <c r="F74"/>
      <c r="G74"/>
      <c r="I74"/>
      <c r="M74"/>
      <c r="N74"/>
    </row>
    <row r="75" spans="1:14" ht="12.75">
      <c r="A75"/>
      <c r="B75"/>
      <c r="F75"/>
      <c r="G75"/>
      <c r="I75"/>
      <c r="M75"/>
      <c r="N75"/>
    </row>
    <row r="76" spans="1:14" ht="12.75">
      <c r="A76"/>
      <c r="B76"/>
      <c r="F76"/>
      <c r="G76"/>
      <c r="I76"/>
      <c r="M76"/>
      <c r="N76"/>
    </row>
    <row r="77" spans="1:14" ht="12.75">
      <c r="A77"/>
      <c r="B77"/>
      <c r="F77"/>
      <c r="G77"/>
      <c r="I77"/>
      <c r="M77"/>
      <c r="N77"/>
    </row>
    <row r="78" spans="1:14" ht="12.75">
      <c r="A78"/>
      <c r="B78"/>
      <c r="F78"/>
      <c r="G78"/>
      <c r="I78"/>
      <c r="M78"/>
      <c r="N78"/>
    </row>
    <row r="79" spans="1:14" ht="12.75">
      <c r="A79"/>
      <c r="B79"/>
      <c r="F79"/>
      <c r="G79"/>
      <c r="I79"/>
      <c r="M79"/>
      <c r="N79"/>
    </row>
    <row r="80" spans="1:14" ht="12.75">
      <c r="A80"/>
      <c r="B80"/>
      <c r="F80"/>
      <c r="G80"/>
      <c r="I80"/>
      <c r="M80"/>
      <c r="N80"/>
    </row>
    <row r="81" spans="1:14" ht="12.75">
      <c r="A81"/>
      <c r="B81"/>
      <c r="F81"/>
      <c r="G81"/>
      <c r="I81"/>
      <c r="M81"/>
      <c r="N81"/>
    </row>
    <row r="82" spans="1:14" ht="12.75">
      <c r="A82"/>
      <c r="B82"/>
      <c r="F82"/>
      <c r="G82"/>
      <c r="I82"/>
      <c r="M82"/>
      <c r="N82"/>
    </row>
    <row r="83" spans="1:14" ht="12.75">
      <c r="A83"/>
      <c r="B83"/>
      <c r="F83"/>
      <c r="G83"/>
      <c r="I83"/>
      <c r="M83"/>
      <c r="N83"/>
    </row>
    <row r="84" spans="1:14" ht="12.75">
      <c r="A84"/>
      <c r="B84"/>
      <c r="F84"/>
      <c r="G84"/>
      <c r="I84"/>
      <c r="M84"/>
      <c r="N84"/>
    </row>
    <row r="85" spans="1:14" ht="12.75">
      <c r="A85"/>
      <c r="B85"/>
      <c r="F85"/>
      <c r="G85"/>
      <c r="I85"/>
      <c r="M85"/>
      <c r="N85"/>
    </row>
    <row r="86" spans="1:14" ht="12.75">
      <c r="A86"/>
      <c r="B86"/>
      <c r="F86"/>
      <c r="G86"/>
      <c r="I86"/>
      <c r="M86"/>
      <c r="N86"/>
    </row>
    <row r="87" spans="1:14" ht="12.75">
      <c r="A87"/>
      <c r="B87"/>
      <c r="F87"/>
      <c r="G87"/>
      <c r="I87"/>
      <c r="M87"/>
      <c r="N87"/>
    </row>
    <row r="88" spans="1:14" ht="12.75">
      <c r="A88"/>
      <c r="B88"/>
      <c r="F88"/>
      <c r="G88"/>
      <c r="I88"/>
      <c r="M88"/>
      <c r="N88"/>
    </row>
    <row r="89" spans="1:14" ht="12.75">
      <c r="A89"/>
      <c r="B89"/>
      <c r="F89"/>
      <c r="G89"/>
      <c r="I89"/>
      <c r="M89"/>
      <c r="N89"/>
    </row>
    <row r="90" spans="1:14" ht="12.75">
      <c r="A90"/>
      <c r="B90"/>
      <c r="F90"/>
      <c r="G90"/>
      <c r="I90"/>
      <c r="M90"/>
      <c r="N90"/>
    </row>
    <row r="91" spans="1:14" ht="12.75">
      <c r="A91"/>
      <c r="B91"/>
      <c r="F91"/>
      <c r="G91"/>
      <c r="I91"/>
      <c r="M91"/>
      <c r="N91"/>
    </row>
    <row r="92" spans="1:14" ht="12.75">
      <c r="A92"/>
      <c r="B92"/>
      <c r="F92"/>
      <c r="G92"/>
      <c r="I92"/>
      <c r="M92"/>
      <c r="N92"/>
    </row>
    <row r="93" spans="1:14" ht="12.75">
      <c r="A93"/>
      <c r="B93"/>
      <c r="F93"/>
      <c r="G93"/>
      <c r="I93"/>
      <c r="M93"/>
      <c r="N93"/>
    </row>
    <row r="94" spans="1:14" ht="12.75">
      <c r="A94"/>
      <c r="B94"/>
      <c r="F94"/>
      <c r="G94"/>
      <c r="I94"/>
      <c r="M94"/>
      <c r="N94"/>
    </row>
    <row r="95" spans="1:14" ht="12.75">
      <c r="A95"/>
      <c r="B95"/>
      <c r="F95"/>
      <c r="G95"/>
      <c r="I95"/>
      <c r="M95"/>
      <c r="N95"/>
    </row>
    <row r="96" spans="1:14" ht="12.75">
      <c r="A96"/>
      <c r="B96"/>
      <c r="F96"/>
      <c r="G96"/>
      <c r="I96"/>
      <c r="M96"/>
      <c r="N96"/>
    </row>
    <row r="97" spans="1:14" ht="12.75">
      <c r="A97"/>
      <c r="B97"/>
      <c r="F97"/>
      <c r="G97"/>
      <c r="I97"/>
      <c r="M97"/>
      <c r="N97"/>
    </row>
    <row r="98" spans="1:14" ht="12.75">
      <c r="A98"/>
      <c r="B98"/>
      <c r="F98"/>
      <c r="G98"/>
      <c r="I98"/>
      <c r="M98"/>
      <c r="N98"/>
    </row>
    <row r="99" spans="1:14" ht="12.75">
      <c r="A99"/>
      <c r="B99"/>
      <c r="F99"/>
      <c r="G99"/>
      <c r="I99"/>
      <c r="M99"/>
      <c r="N99"/>
    </row>
    <row r="100" spans="1:14" ht="12.75">
      <c r="A100"/>
      <c r="B100"/>
      <c r="F100"/>
      <c r="G100"/>
      <c r="I100"/>
      <c r="M100"/>
      <c r="N100"/>
    </row>
    <row r="101" spans="1:14" ht="12.75">
      <c r="A101"/>
      <c r="B101"/>
      <c r="F101"/>
      <c r="G101"/>
      <c r="I101"/>
      <c r="M101"/>
      <c r="N101"/>
    </row>
    <row r="102" spans="1:14" ht="12.75">
      <c r="A102"/>
      <c r="B102"/>
      <c r="F102"/>
      <c r="G102"/>
      <c r="I102"/>
      <c r="M102"/>
      <c r="N102"/>
    </row>
    <row r="103" spans="1:14" ht="12.75">
      <c r="A103"/>
      <c r="B103"/>
      <c r="F103"/>
      <c r="G103"/>
      <c r="I103"/>
      <c r="M103"/>
      <c r="N103"/>
    </row>
    <row r="104" spans="1:14" ht="12.75">
      <c r="A104"/>
      <c r="B104"/>
      <c r="F104"/>
      <c r="G104"/>
      <c r="I104"/>
      <c r="M104"/>
      <c r="N104"/>
    </row>
    <row r="105" spans="1:14" ht="12.75">
      <c r="A105"/>
      <c r="B105"/>
      <c r="F105"/>
      <c r="G105"/>
      <c r="I105"/>
      <c r="M105"/>
      <c r="N105"/>
    </row>
    <row r="106" spans="1:14" ht="12.75">
      <c r="A106"/>
      <c r="B106"/>
      <c r="F106"/>
      <c r="G106"/>
      <c r="I106"/>
      <c r="M106"/>
      <c r="N106"/>
    </row>
    <row r="107" spans="1:14" ht="12.75">
      <c r="A107"/>
      <c r="B107"/>
      <c r="F107"/>
      <c r="G107"/>
      <c r="I107"/>
      <c r="M107"/>
      <c r="N107"/>
    </row>
    <row r="108" spans="1:14" ht="12.75">
      <c r="A108"/>
      <c r="B108"/>
      <c r="F108"/>
      <c r="G108"/>
      <c r="I108"/>
      <c r="M108"/>
      <c r="N108"/>
    </row>
    <row r="109" spans="1:14" ht="12.75">
      <c r="A109"/>
      <c r="B109"/>
      <c r="F109"/>
      <c r="G109"/>
      <c r="I109"/>
      <c r="M109"/>
      <c r="N109"/>
    </row>
    <row r="110" spans="1:14" ht="12.75">
      <c r="A110"/>
      <c r="B110"/>
      <c r="F110"/>
      <c r="G110"/>
      <c r="I110"/>
      <c r="M110"/>
      <c r="N110"/>
    </row>
    <row r="111" spans="1:14" ht="12.75">
      <c r="A111"/>
      <c r="B111"/>
      <c r="F111"/>
      <c r="G111"/>
      <c r="I111"/>
      <c r="M111"/>
      <c r="N111"/>
    </row>
    <row r="112" spans="1:14" ht="12.75">
      <c r="A112"/>
      <c r="B112"/>
      <c r="F112"/>
      <c r="G112"/>
      <c r="I112"/>
      <c r="M112"/>
      <c r="N112"/>
    </row>
    <row r="113" spans="1:14" ht="12.75">
      <c r="A113"/>
      <c r="B113"/>
      <c r="F113"/>
      <c r="G113"/>
      <c r="I113"/>
      <c r="M113"/>
      <c r="N113"/>
    </row>
    <row r="114" spans="1:14" ht="12.75">
      <c r="A114"/>
      <c r="B114"/>
      <c r="F114"/>
      <c r="G114"/>
      <c r="I114"/>
      <c r="M114"/>
      <c r="N114"/>
    </row>
    <row r="115" ht="12.75">
      <c r="N115"/>
    </row>
    <row r="116" ht="12.75">
      <c r="N116"/>
    </row>
    <row r="117" ht="12.75">
      <c r="N117"/>
    </row>
    <row r="118" ht="12.75">
      <c r="N118"/>
    </row>
    <row r="119" ht="12.75">
      <c r="N119"/>
    </row>
    <row r="120" ht="12.75">
      <c r="N120"/>
    </row>
    <row r="121" ht="12.75">
      <c r="N121"/>
    </row>
  </sheetData>
  <sheetProtection/>
  <printOptions gridLines="1" horizontalCentered="1"/>
  <pageMargins left="0.5" right="0.5" top="0.85" bottom="0.25" header="0.5" footer="0.5"/>
  <pageSetup fitToHeight="1" fitToWidth="1" orientation="landscape" scale="81"/>
  <headerFooter alignWithMargins="0">
    <oddHeader>&amp;L&amp;"Comic Sans MS,Bold"&amp;16Black Partridge Park&amp;C&amp;"Comic Sans MS,Bold"&amp;16Metamora Runnin Red Invite&amp;R&amp;"Comic Sans MS,Bold"&amp;16October 10, 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gbnhs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linkus</dc:creator>
  <cp:keywords/>
  <dc:description/>
  <cp:lastModifiedBy>Mark Tacchi</cp:lastModifiedBy>
  <cp:lastPrinted>2015-10-12T12:31:40Z</cp:lastPrinted>
  <dcterms:created xsi:type="dcterms:W3CDTF">2005-09-05T18:58:56Z</dcterms:created>
  <dcterms:modified xsi:type="dcterms:W3CDTF">2015-10-12T12:33:08Z</dcterms:modified>
  <cp:category/>
  <cp:version/>
  <cp:contentType/>
  <cp:contentStatus/>
</cp:coreProperties>
</file>